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jpeg" Extension="jpe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drawing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+xml" PartName="/xl/drawings/drawing9.xml"/>
  <Override ContentType="application/vnd.openxmlformats-officedocument.drawing+xml" PartName="/xl/drawings/drawing10.xml"/>
  <Override ContentType="application/vnd.openxmlformats-officedocument.drawing+xml" PartName="/xl/drawings/drawing11.xml"/>
  <Override ContentType="application/vnd.openxmlformats-officedocument.drawing+xml" PartName="/xl/drawings/drawing12.xml"/>
  <Override ContentType="application/vnd.openxmlformats-officedocument.drawing+xml" PartName="/xl/drawings/drawing13.xml"/>
  <Override ContentType="application/vnd.openxmlformats-officedocument.drawing+xml" PartName="/xl/drawings/drawing14.xml"/>
  <Override ContentType="application/vnd.openxmlformats-officedocument.drawing+xml" PartName="/xl/drawings/drawing15.xml"/>
  <Override ContentType="application/vnd.openxmlformats-officedocument.drawing+xml" PartName="/xl/drawings/drawing16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75" windowWidth="19875" windowHeight="7470" activeTab="0"/>
  </bookViews>
  <sheets>
    <sheet name="Tahunan" r:id="rId6" sheetId="2"/>
    <sheet name="Semester-I" r:id="rId7" sheetId="3"/>
    <sheet name="Semester-II" r:id="rId8" sheetId="4"/>
    <sheet name="Januari" r:id="rId9" sheetId="5"/>
    <sheet name="Februari" r:id="rId10" sheetId="6"/>
    <sheet name="Maret" r:id="rId11" sheetId="7"/>
    <sheet name="April" r:id="rId12" sheetId="8"/>
    <sheet name="Mei" r:id="rId13" sheetId="9"/>
    <sheet name="Juni" r:id="rId14" sheetId="10"/>
    <sheet name="Juli" r:id="rId15" sheetId="11"/>
    <sheet name="Agustus" r:id="rId16" sheetId="12"/>
    <sheet name="September" r:id="rId17" sheetId="13"/>
    <sheet name="Oktober" r:id="rId18" sheetId="14"/>
    <sheet name="November" r:id="rId19" sheetId="15"/>
    <sheet name="Desember" r:id="rId20" sheetId="16"/>
  </sheets>
  <definedNames>
    <definedName name="_xlnm.Print_Area" localSheetId="0">Tahunan!$A$1:$Q$127</definedName>
    <definedName name="_xlnm.Print_Titles" localSheetId="0">Tahunan!$11:$12</definedName>
    <definedName name="_xlnm.Print_Area" localSheetId="1">'Semester-I'!$A$1:$Q$125</definedName>
    <definedName name="_xlnm.Print_Titles" localSheetId="1">'Semester-I'!$11:$12</definedName>
    <definedName name="_xlnm.Print_Area" localSheetId="2">'Semester-II'!$A$1:$Q$74</definedName>
    <definedName name="_xlnm.Print_Titles" localSheetId="2">'Semester-II'!$11:$12</definedName>
    <definedName name="_xlnm.Print_Area" localSheetId="3">Januari!$A$1:$Q$59</definedName>
    <definedName name="_xlnm.Print_Titles" localSheetId="3">Januari!$11:$12</definedName>
    <definedName name="_xlnm.Print_Area" localSheetId="4">Februari!$A$1:$Q$75</definedName>
    <definedName name="_xlnm.Print_Titles" localSheetId="4">Februari!$11:$12</definedName>
    <definedName name="_xlnm.Print_Area" localSheetId="5">Maret!$A$1:$Q$102</definedName>
    <definedName name="_xlnm.Print_Titles" localSheetId="5">Maret!$11:$12</definedName>
    <definedName name="_xlnm.Print_Area" localSheetId="6">April!$A$1:$Q$50</definedName>
    <definedName name="_xlnm.Print_Titles" localSheetId="6">April!$11:$12</definedName>
    <definedName name="_xlnm.Print_Area" localSheetId="7">Mei!$A$1:$Q$45</definedName>
    <definedName name="_xlnm.Print_Titles" localSheetId="7">Mei!$11:$12</definedName>
    <definedName name="_xlnm.Print_Area" localSheetId="8">Juni!$A$1:$Q$75</definedName>
    <definedName name="_xlnm.Print_Titles" localSheetId="8">Juni!$11:$12</definedName>
    <definedName name="_xlnm.Print_Area" localSheetId="9">Juli!$A$1:$Q$50</definedName>
    <definedName name="_xlnm.Print_Titles" localSheetId="9">Juli!$11:$12</definedName>
    <definedName name="_xlnm.Print_Area" localSheetId="10">Agustus!$A$1:$Q$49</definedName>
    <definedName name="_xlnm.Print_Titles" localSheetId="10">Agustus!$11:$12</definedName>
    <definedName name="_xlnm.Print_Area" localSheetId="11">September!$A$1:$Q$44</definedName>
    <definedName name="_xlnm.Print_Titles" localSheetId="11">September!$11:$12</definedName>
    <definedName name="_xlnm.Print_Area" localSheetId="12">Oktober!$A$1:$Q$58</definedName>
    <definedName name="_xlnm.Print_Titles" localSheetId="12">Oktober!$11:$12</definedName>
    <definedName name="_xlnm.Print_Area" localSheetId="13">November!$A$1:$Q$52</definedName>
    <definedName name="_xlnm.Print_Titles" localSheetId="13">November!$11:$12</definedName>
    <definedName name="_xlnm.Print_Area" localSheetId="14">Desember!$A$1:$Q$34</definedName>
    <definedName name="_xlnm.Print_Titles" localSheetId="14">Desember!$11:$12</definedName>
  </definedNames>
  <calcPr calcId="144525"/>
</workbook>
</file>

<file path=xl/sharedStrings.xml><?xml version="1.0" encoding="utf-8"?>
<sst xmlns="http://schemas.openxmlformats.org/spreadsheetml/2006/main" count="22251" uniqueCount="669">
  <si>
    <t>PEMERINTAH KABUPATEN MINAHASA UTARA</t>
  </si>
  <si>
    <t>DINAS PEKERJAAN UMUM DAN PENATAAN RUANG</t>
  </si>
  <si>
    <t>Jalan Worang By Pass – Airmadidi No. Telp. 0431 – 891306, Kode Pos : 95371</t>
  </si>
  <si>
    <t>:</t>
  </si>
  <si>
    <t>SATUAN UNIT</t>
  </si>
  <si>
    <t>GUDANG</t>
  </si>
  <si>
    <t>NO</t>
  </si>
  <si>
    <t>SALDO AWAL</t>
  </si>
  <si>
    <t>MASUK</t>
  </si>
  <si>
    <t>KELUAR</t>
  </si>
  <si>
    <t>SALDO AKHIR</t>
  </si>
  <si>
    <t>JML UNIT</t>
  </si>
  <si>
    <t>HARGA SATUAN</t>
  </si>
  <si>
    <t>JUMLAH</t>
  </si>
  <si>
    <t>BARANG</t>
  </si>
  <si>
    <t>PERIODE</t>
  </si>
  <si>
    <t>LAPORAN MUTASI BARANG PERSEDIAAN</t>
  </si>
  <si>
    <t>Metode Penilaian :</t>
  </si>
  <si>
    <t>FIFO</t>
  </si>
  <si>
    <t>TAHUN ANGGARAN</t>
  </si>
  <si>
    <t>$_JM_XLS_Master_DB_9</t>
  </si>
  <si>
    <t>$_JM_XLS_Master_DB_0</t>
  </si>
  <si>
    <t>$_JM_XLS_Master_DB_8</t>
  </si>
  <si>
    <t>$_JM_XLS_Master_DB_2</t>
  </si>
  <si>
    <t>$_JM_XLS_Master_DB_13</t>
  </si>
  <si>
    <t>$_JM_XLS_Master_DB_14</t>
  </si>
  <si>
    <t>$_JM_XLS_Master_DB_15</t>
  </si>
  <si>
    <t>$_JM_XLS_Master_DB_10</t>
  </si>
  <si>
    <t>$_JM_XLS_Master_DB_11</t>
  </si>
  <si>
    <t>$_JM_XLS_Master_DB_12</t>
  </si>
  <si>
    <t>$_JM_XLS_Detail_3</t>
  </si>
  <si>
    <t>$_JM_XLS_Detail_4</t>
  </si>
  <si>
    <t>$_JM_XLS_Detail_14</t>
  </si>
  <si>
    <t>$_JM_XLS_Detail_15</t>
  </si>
  <si>
    <t>$_JM_XLS_Detail_16</t>
  </si>
  <si>
    <t>$_JM_XLS_Detail_17</t>
  </si>
  <si>
    <t>$_JM_XLS_Detail_18</t>
  </si>
  <si>
    <t>$_JM_XLS_Detail_19</t>
  </si>
  <si>
    <t>$_JM_XLS_Detail_20</t>
  </si>
  <si>
    <t>$_JM_XLS_Detail_21</t>
  </si>
  <si>
    <t>$_JM_XLS_Detail_22</t>
  </si>
  <si>
    <t>$_JM_XLS_Detail_23</t>
  </si>
  <si>
    <t>$_JM_XLS_Detail_24</t>
  </si>
  <si>
    <t>JUMLAH (Rp)</t>
  </si>
  <si>
    <t>Gudang Utama</t>
  </si>
  <si>
    <t>31 Desember 2020</t>
  </si>
  <si>
    <t>2020</t>
  </si>
  <si>
    <t>01 Januari 2020 s/d 31 Desember 2020</t>
  </si>
  <si>
    <t>Pengguna Barang</t>
  </si>
  <si>
    <t>Boby H. Najoan, SH</t>
  </si>
  <si>
    <t>197212041999031006</t>
  </si>
  <si>
    <t>Pengurus Barang</t>
  </si>
  <si>
    <t>Jimmyhard Mondow, ST</t>
  </si>
  <si>
    <t>198412062009031001</t>
  </si>
  <si>
    <t/>
  </si>
  <si>
    <t>Amplop</t>
  </si>
  <si>
    <t>Dos</t>
  </si>
  <si>
    <t>-</t>
  </si>
  <si>
    <t>2.00 @Rp.28,500.00</t>
  </si>
  <si>
    <t>Ballpoint Baliner</t>
  </si>
  <si>
    <t>Buah</t>
  </si>
  <si>
    <t>5.00 @Rp.26,000.00</t>
  </si>
  <si>
    <t>Ballpoint Baliner Medium</t>
  </si>
  <si>
    <t>20.00 @Rp.25,000.00 +
10.00 @Rp.25,000.00 +
20.00 @Rp.25,000.00 +
36.00 @Rp.17,500.00 +
15.00 @Rp.25,000.00 +
5.00 @Rp.25,000.00 +
17.00 @Rp.25,000.00 +
5.00 @Rp.25,000.00</t>
  </si>
  <si>
    <t>Ballpoint Pilot Baliner Medium</t>
  </si>
  <si>
    <t>20.00 @Rp.28,000.00 +
10.00 @Rp.28,000.00 +
10.00 @Rp.28,000.00 +
8.00 @Rp.27,500.00 +
8.00 @Rp.27,500.00 +
8.00 @Rp.27,500.00 +
10.00 @Rp.27,500.00 +
5.00 @Rp.27,500.00 +
5.00 @Rp.27,500.00 +
15.00 @Rp.28,000.00 +
5.00 @Rp.28,000.00 +
14.00 @Rp.28,000.00 +
5.00 @Rp.28,000.00 +
5.00 @Rp.28,000.00</t>
  </si>
  <si>
    <t>Ballpoint Pilot BPT P</t>
  </si>
  <si>
    <t>10.00 @Rp.7,500.00 +
10.00 @Rp.7,500.00 +
10.00 @Rp.7,500.00 +
10.00 @Rp.7,500.00 +
8.00 @Rp.7,500.00 +
8.00 @Rp.7,500.00</t>
  </si>
  <si>
    <t>Ballpoint Standard</t>
  </si>
  <si>
    <t>24.00 @Rp.24,000.00 +
8.00 @Rp.24,000.00 +
2.00 @Rp.24,000.00 +
5.00 @Rp.24,000.00 +
5.00 @Rp.24,000.00</t>
  </si>
  <si>
    <t>Binder Clips 111</t>
  </si>
  <si>
    <t>50.00 @Rp.1,550.00 +
25.00 @Rp.1,600.00 +
5.00 @Rp.1,500.00 +
50.00 @Rp.1,550.00 +
10.00 @Rp.1,600.00 +
23.00 @Rp.1,600.00</t>
  </si>
  <si>
    <t>Binder Clips 115</t>
  </si>
  <si>
    <t>30.00 @Rp.3,150.00 +
25.00 @Rp.3,150.00 +
5.00 @Rp.3,000.00 +
50.00 @Rp.3,150.00 +
10.00 @Rp.3,150.00 +
10.00 @Rp.3,150.00</t>
  </si>
  <si>
    <t>Binder Clips 200</t>
  </si>
  <si>
    <t>38.00 @Rp.4,750.00</t>
  </si>
  <si>
    <t>30.00 @Rp.4,800.00 +
25.00 @Rp.4,750.00 +
50.00 @Rp.4,750.00 +
10.00 @Rp.4,750.00 +
10.00 @Rp.4,750.00</t>
  </si>
  <si>
    <t>38.00 @Rp.4,750.00 +
30.00 @Rp.4,800.00 +
25.00 @Rp.4,750.00 +
50.00 @Rp.4,750.00 +
10.00 @Rp.4,750.00 +
10.00 @Rp.4,750.00</t>
  </si>
  <si>
    <t>Binder Clips 260</t>
  </si>
  <si>
    <t>30.00 @Rp.5,800.00 +
25.00 @Rp.5,800.00 +
50.00 @Rp.5,750.00 +
10.00 @Rp.5,800.00 +
5.00 @Rp.5,800.00</t>
  </si>
  <si>
    <t>Bout</t>
  </si>
  <si>
    <t>7.00 @Rp.1,500.00</t>
  </si>
  <si>
    <t>Buku Folio 100Lbr</t>
  </si>
  <si>
    <t>5.00 @Rp.25,000.00</t>
  </si>
  <si>
    <t>Buku Kuarto 100Lbr</t>
  </si>
  <si>
    <t>5.00 @Rp.12,500.00</t>
  </si>
  <si>
    <t>Cap (Stempel)</t>
  </si>
  <si>
    <t>1.00 @Rp.130,000.00</t>
  </si>
  <si>
    <t>Cartridge Canon 811 Black</t>
  </si>
  <si>
    <t>3.00 @Rp.300,000.00</t>
  </si>
  <si>
    <t>Cartridge Hitam</t>
  </si>
  <si>
    <t>2.00 @Rp.350,000.00 +
3.00 @Rp.350,000.00 +
5.00 @Rp.350,000.00</t>
  </si>
  <si>
    <t>Cartridge T-290 Epson WF-100 Hitam</t>
  </si>
  <si>
    <t>2.00 @Rp.225,000.00 +
2.00 @Rp.225,000.00 +
2.00 @Rp.225,000.00</t>
  </si>
  <si>
    <t>Cartridge T-290 Epson WF-100 Warna</t>
  </si>
  <si>
    <t>2.00 @Rp.235,000.00 +
2.00 @Rp.235,000.00 +
2.00 @Rp.235,000.00</t>
  </si>
  <si>
    <t>Cartridge Warna</t>
  </si>
  <si>
    <t>5.00 @Rp.380,000.00 +
5.00 @Rp.380,000.00</t>
  </si>
  <si>
    <t>Clean Pembersih</t>
  </si>
  <si>
    <t>15.00 @Rp.23,000.00</t>
  </si>
  <si>
    <t>Correction Pen</t>
  </si>
  <si>
    <t>3.00 @Rp.19,500.00 +
5.00 @Rp.8,000.00</t>
  </si>
  <si>
    <t>Cutter</t>
  </si>
  <si>
    <t>1.00 @Rp.11,500.00 +
1.00 @Rp.11,000.00 +
5.00 @Rp.7,000.00 +
1.00 @Rp.10,000.00 +
1.00 @Rp.10,500.00</t>
  </si>
  <si>
    <t>Data Print Refil Kit Canon Hitam</t>
  </si>
  <si>
    <t>4.00 @Rp.44,100.00</t>
  </si>
  <si>
    <t>Data Print Refil Kit Canon Warna</t>
  </si>
  <si>
    <t>3.00 @Rp.42,700.00</t>
  </si>
  <si>
    <t>Feting</t>
  </si>
  <si>
    <t>16.00 @Rp.15,000.00 +
15.00 @Rp.15,000.00</t>
  </si>
  <si>
    <t>Flashdisk</t>
  </si>
  <si>
    <t>4.00 @Rp.180,000.00 +
5.00 @Rp.160,000.00</t>
  </si>
  <si>
    <t>Gayung</t>
  </si>
  <si>
    <t>2.00 @Rp.22,500.00</t>
  </si>
  <si>
    <t>Glade Aerosol</t>
  </si>
  <si>
    <t>Botol</t>
  </si>
  <si>
    <t>6.00 @Rp.26,000.00 +
6.00 @Rp.26,000.00</t>
  </si>
  <si>
    <t>Glossy Photo Paper e-print</t>
  </si>
  <si>
    <t>Pak</t>
  </si>
  <si>
    <t>5.00 @Rp.35,000.00</t>
  </si>
  <si>
    <t>Gunting Plastik Besar</t>
  </si>
  <si>
    <t>5.00 @Rp.22,000.00 +
5.00 @Rp.22,000.00</t>
  </si>
  <si>
    <t>Gunting Plastik Sedang</t>
  </si>
  <si>
    <t>2.00 @Rp.18,500.00 +
3.00 @Rp.18,500.00 +
3.00 @Rp.18,500.00</t>
  </si>
  <si>
    <t>Hand Sanitizer Botol Besar</t>
  </si>
  <si>
    <t>5.00 @Rp.440,000.00</t>
  </si>
  <si>
    <t>Hand Sanitizer Botol Sedang</t>
  </si>
  <si>
    <t>10.00 @Rp.120,000.00</t>
  </si>
  <si>
    <t>Hekter</t>
  </si>
  <si>
    <t>5.00 @Rp.12,500.00 +
5.00 @Rp.12,000.00 +
2.00 @Rp.12,000.00</t>
  </si>
  <si>
    <t>Hekter Besar</t>
  </si>
  <si>
    <t>5.00 @Rp.24,000.00</t>
  </si>
  <si>
    <t>Hekter Kecil</t>
  </si>
  <si>
    <t>Isi Cutter</t>
  </si>
  <si>
    <t>2.00 @Rp.7,000.00 +
4.00 @Rp.7,000.00 +
2.00 @Rp.7,500.00 +
4.00 @Rp.7,000.00 +
1.00 @Rp.5,750.00</t>
  </si>
  <si>
    <t>Isi Hekter</t>
  </si>
  <si>
    <t>10.00 @Rp.4,725.00</t>
  </si>
  <si>
    <t>2.00 @Rp.12,000.00 +
6.00 @Rp.5,000.00 +
5.00 @Rp.4,700.00 +
3.00 @Rp.4,700.00</t>
  </si>
  <si>
    <t>10.00 @Rp.4,725.00 +
2.00 @Rp.12,000.00 +
6.00 @Rp.5,000.00 +
5.00 @Rp.4,700.00 +
3.00 @Rp.4,700.00</t>
  </si>
  <si>
    <t>Kalkulator</t>
  </si>
  <si>
    <t>2.00 @Rp.150,000.00 +
3.00 @Rp.200,000.00</t>
  </si>
  <si>
    <t>Kemoceng</t>
  </si>
  <si>
    <t>2.00 @Rp.19,000.00</t>
  </si>
  <si>
    <t>Keranjang Sampah</t>
  </si>
  <si>
    <t>2.00 @Rp.32,000.00 +
2.00 @Rp.31,000.00</t>
  </si>
  <si>
    <t>Kertas HVS A4</t>
  </si>
  <si>
    <t>Rim</t>
  </si>
  <si>
    <t>4.00 @Rp.47,000.00 +
5.00 @Rp.42,000.00 +
4.00 @Rp.47,000.00</t>
  </si>
  <si>
    <t>Kertas HVS F4</t>
  </si>
  <si>
    <t>5.00 @Rp.57,750.00</t>
  </si>
  <si>
    <t>20.00 @Rp.57,750.00 +
10.00 @Rp.57,750.00 +
10.00 @Rp.57,750.00 +
27.00 @Rp.55,000.00 +
15.00 @Rp.57,750.00 +
14.00 @Rp.57,750.00 +
15.00 @Rp.57,750.00 +
25.00 @Rp.46,200.00 +
15.00 @Rp.57,750.00 +
12.00 @Rp.57,750.00 +
12.00 @Rp.57,750.00 +
30.00 @Rp.57,000.00 +
20.00 @Rp.57,750.00 +
5.00 @Rp.57,750.00 +
10.00 @Rp.57,750.00 +
5.00 @Rp.57,750.00 +
5.00 @Rp.57,750.00</t>
  </si>
  <si>
    <t>5.00 @Rp.57,750.00 +
20.00 @Rp.57,750.00 +
10.00 @Rp.57,750.00 +
10.00 @Rp.57,750.00 +
27.00 @Rp.55,000.00 +
15.00 @Rp.57,750.00 +
14.00 @Rp.57,750.00 +
15.00 @Rp.57,750.00 +
25.00 @Rp.46,200.00 +
15.00 @Rp.57,750.00 +
12.00 @Rp.57,750.00 +
12.00 @Rp.57,750.00 +
30.00 @Rp.57,000.00 +
20.00 @Rp.57,750.00 +
5.00 @Rp.57,750.00 +
10.00 @Rp.57,750.00 +
5.00 @Rp.57,750.00 +
3.00 @Rp.57,750.00</t>
  </si>
  <si>
    <t>2.00 @Rp.57,750.00</t>
  </si>
  <si>
    <t>Kertas HVS F4 Warna</t>
  </si>
  <si>
    <t>9.00 @Rp.70,000.00 +
9.00 @Rp.70,000.00 +
9.00 @Rp.70,000.00 +
4.00 @Rp.42,000.00 +
9.00 @Rp.70,000.00 +
9.00 @Rp.70,000.00 +
9.00 @Rp.70,000.00 +
4.00 @Rp.57,750.00</t>
  </si>
  <si>
    <t>Lakban</t>
  </si>
  <si>
    <t>1.00 @Rp.10,500.00 +
2.00 @Rp.10,500.00</t>
  </si>
  <si>
    <t>Lampu LED 15 watt</t>
  </si>
  <si>
    <t>10.00 @Rp.75,000.00 +
12.00 @Rp.75,000.00</t>
  </si>
  <si>
    <t>Lampu LED 18 watt</t>
  </si>
  <si>
    <t>10.00 @Rp.85,000.00 +
8.00 @Rp.85,000.00</t>
  </si>
  <si>
    <t>Lampu LED 45 watt</t>
  </si>
  <si>
    <t>2.00 @Rp.185,000.00 +
2.00 @Rp.185,000.00</t>
  </si>
  <si>
    <t>Lem Dukol Besar</t>
  </si>
  <si>
    <t>1.00 @Rp.7,000.00</t>
  </si>
  <si>
    <t>Map Biasa</t>
  </si>
  <si>
    <t>51.00 @Rp.1,500.00</t>
  </si>
  <si>
    <t>Map Diamond</t>
  </si>
  <si>
    <t>50.00 @Rp.5,000.00</t>
  </si>
  <si>
    <t>50.00 @Rp.6,000.00 +
50.00 @Rp.6,000.00 +
100.00 @Rp.6,000.00 +
150.00 @Rp.5,000.00 +
100.00 @Rp.5,000.00 +
50.00 @Rp.5,000.00 +
100.00 @Rp.5,000.00 +
100.00 @Rp.5,500.00 +
80.00 @Rp.5,000.00 +
80.00 @Rp.5,000.00 +
80.00 @Rp.5,000.00 +
50.00 @Rp.5,500.00 +
50.00 @Rp.6,000.00 +
50.00 @Rp.6,000.00 +
100.00 @Rp.6,000.00 +
5.00 @Rp.6,000.00 +
20.00 @Rp.6,000.00</t>
  </si>
  <si>
    <t>50.00 @Rp.5,000.00 +
50.00 @Rp.6,000.00 +
50.00 @Rp.6,000.00 +
100.00 @Rp.6,000.00 +
150.00 @Rp.5,000.00 +
100.00 @Rp.5,000.00 +
50.00 @Rp.5,000.00 +
100.00 @Rp.5,000.00 +
100.00 @Rp.5,500.00 +
80.00 @Rp.5,000.00 +
80.00 @Rp.5,000.00 +
80.00 @Rp.5,000.00 +
50.00 @Rp.5,500.00 +
50.00 @Rp.6,000.00 +
50.00 @Rp.6,000.00 +
90.00 @Rp.6,000.00</t>
  </si>
  <si>
    <t>10.00 @Rp.6,000.00 +
5.00 @Rp.6,000.00 +
20.00 @Rp.6,000.00</t>
  </si>
  <si>
    <t>Map Stop Map</t>
  </si>
  <si>
    <t>50.00 @Rp.1,575.00 +
50.00 @Rp.1,550.00</t>
  </si>
  <si>
    <t>Masker</t>
  </si>
  <si>
    <t>220.00 @Rp.20,000.00</t>
  </si>
  <si>
    <t>Materai 6000</t>
  </si>
  <si>
    <t>700.00 @Rp.6,000.00 +
300.00 @Rp.6,000.00 +
150.00 @Rp.6,000.00 +
100.00 @Rp.6,000.00 +
150.00 @Rp.6,000.00 +
150.00 @Rp.6,000.00 +
100.00 @Rp.6,000.00 +
100.00 @Rp.6,000.00 +
500.00 @Rp.6,000.00 +
300.00 @Rp.6,000.00</t>
  </si>
  <si>
    <t>700.00 @Rp.6,000.00 +
300.00 @Rp.6,000.00 +
150.00 @Rp.6,000.00 +
100.00 @Rp.6,000.00 +
150.00 @Rp.6,000.00 +
150.00 @Rp.6,000.00 +
100.00 @Rp.6,000.00 +
100.00 @Rp.6,000.00 +
500.00 @Rp.6,000.00 +
290.00 @Rp.6,000.00</t>
  </si>
  <si>
    <t>10.00 @Rp.6,000.00</t>
  </si>
  <si>
    <t>Meteran Panjang 10m</t>
  </si>
  <si>
    <t>3.00 @Rp.40,000.00</t>
  </si>
  <si>
    <t>Meteran Panjang 50m</t>
  </si>
  <si>
    <t>3.00 @Rp.135,000.00</t>
  </si>
  <si>
    <t>Nice Tissue 200s</t>
  </si>
  <si>
    <t>Bag</t>
  </si>
  <si>
    <t>8.00 @Rp.12,000.00 +
8.00 @Rp.12,000.00</t>
  </si>
  <si>
    <t>Nice Tissue 700g</t>
  </si>
  <si>
    <t>4.00 @Rp.31,000.00 +
4.00 @Rp.31,000.00</t>
  </si>
  <si>
    <t>Nice Tissue 750s</t>
  </si>
  <si>
    <t>5.00 @Rp.28,500.00 +
5.00 @Rp.28,500.00</t>
  </si>
  <si>
    <t>Odner Folio</t>
  </si>
  <si>
    <t>23.00 @Rp.28,000.00 +
8.00 @Rp.28,000.00 +
8.00 @Rp.28,000.00 +
8.00 @Rp.28,000.00 +
8.00 @Rp.28,000.00 +
8.00 @Rp.28,000.00 +
5.00 @Rp.28,000.00 +
5.00 @Rp.28,000.00</t>
  </si>
  <si>
    <t>Paper Clip</t>
  </si>
  <si>
    <t>5.00 @Rp.5,000.00</t>
  </si>
  <si>
    <t>Paseo Tissue Elegan</t>
  </si>
  <si>
    <t>Box</t>
  </si>
  <si>
    <t>10.00 @Rp.12,500.00 +
12.00 @Rp.12,500.00</t>
  </si>
  <si>
    <t>Paseo Tissue Hellokitty 200s</t>
  </si>
  <si>
    <t>8.00 @Rp.13,000.00 +
8.00 @Rp.13,000.00</t>
  </si>
  <si>
    <t>Paseo Tissue Hygienic 220s</t>
  </si>
  <si>
    <t>5.00 @Rp.15,000.00 +
6.00 @Rp.15,000.00</t>
  </si>
  <si>
    <t>Paseo Tissue Ultrasoft</t>
  </si>
  <si>
    <t>6.00 @Rp.16,500.00 +
6.00 @Rp.16,500.00</t>
  </si>
  <si>
    <t>Pen Stand</t>
  </si>
  <si>
    <t>1.00 @Rp.50,000.00</t>
  </si>
  <si>
    <t>Pengharum Ruangan</t>
  </si>
  <si>
    <t>4.00 @Rp.17,750.00</t>
  </si>
  <si>
    <t>Pensil 2B Steadler</t>
  </si>
  <si>
    <t>1.00 @Rp.25,000.00</t>
  </si>
  <si>
    <t>Pilox Dylon Spray</t>
  </si>
  <si>
    <t>5.00 @Rp.30,000.00</t>
  </si>
  <si>
    <t>Plat Ban 1"</t>
  </si>
  <si>
    <t>5.00 @Rp.12,600.00 +
1.00 @Rp.12,600.00 +
1.00 @Rp.12,600.00</t>
  </si>
  <si>
    <t>Plat Ban 1,5"</t>
  </si>
  <si>
    <t>5.00 @Rp.17,850.00 +
1.00 @Rp.18,000.00 +
6.00 @Rp.17,850.00 +
6.00 @Rp.17,850.00 +
6.00 @Rp.17,850.00 +
6.00 @Rp.17,850.00 +
5.00 @Rp.17,850.00 +
5.00 @Rp.17,850.00 +
1.00 @Rp.17,850.00 +
2.00 @Rp.17,850.00</t>
  </si>
  <si>
    <t>Plat Ban 2"</t>
  </si>
  <si>
    <t>8.00 @Rp.26,250.00 +
1.00 @Rp.26,000.00 +
2.00 @Rp.26,250.00</t>
  </si>
  <si>
    <t>Preforator Kecil</t>
  </si>
  <si>
    <t>3.00 @Rp.37,000.00</t>
  </si>
  <si>
    <t>Round Cable</t>
  </si>
  <si>
    <t>3.00 @Rp.16,500.00 +
3.00 @Rp.16,500.00</t>
  </si>
  <si>
    <t>Saklar</t>
  </si>
  <si>
    <t>7.00 @Rp.25,000.00 +
8.00 @Rp.25,000.00</t>
  </si>
  <si>
    <t>Sapu Lantai</t>
  </si>
  <si>
    <t>6.00 @Rp.45,000.00 +
1.00 @Rp.50,000.00 +
1.00 @Rp.50,000.00</t>
  </si>
  <si>
    <t>Selotip Kabel Listrik</t>
  </si>
  <si>
    <t>5.00 @Rp.11,000.00 +
4.00 @Rp.11,000.00</t>
  </si>
  <si>
    <t>Skep</t>
  </si>
  <si>
    <t>10.00 @Rp.41,000.00 +
1.00 @Rp.30,000.00</t>
  </si>
  <si>
    <t>Soklin Pembersih Lantai</t>
  </si>
  <si>
    <t>5.00 @Rp.14,500.00 +
5.00 @Rp.14,500.00</t>
  </si>
  <si>
    <t>Spidol Whiteboard Snowman Hitam</t>
  </si>
  <si>
    <t>5.00 @Rp.23,000.00</t>
  </si>
  <si>
    <t>Tempat Cuci Tangan</t>
  </si>
  <si>
    <t>6.00 @Rp.500,000.00</t>
  </si>
  <si>
    <t>Tinta Canon Printech Black</t>
  </si>
  <si>
    <t>2.00 @Rp.55,000.00</t>
  </si>
  <si>
    <t>Tinta Canon Printech Cyan</t>
  </si>
  <si>
    <t>Tinta Canon Printech Magenta</t>
  </si>
  <si>
    <t>Tinta Canon Printech Yellow</t>
  </si>
  <si>
    <t>Tinta Epson 664 Black</t>
  </si>
  <si>
    <t>Tube</t>
  </si>
  <si>
    <t>3.00 @Rp.110,000.00</t>
  </si>
  <si>
    <t>Tinta Epson 664 Colour</t>
  </si>
  <si>
    <t>Tinta Epson Black</t>
  </si>
  <si>
    <t>3.00 @Rp.120,000.00 +
3.00 @Rp.95,000.00</t>
  </si>
  <si>
    <t>Tinta Epson Cyan</t>
  </si>
  <si>
    <t>2.00 @Rp.120,000.00 +
3.00 @Rp.95,000.00</t>
  </si>
  <si>
    <t>Tinta Epson Magenta</t>
  </si>
  <si>
    <t>Tinta Epson Yellow</t>
  </si>
  <si>
    <t>Tinta Printech Epson Black</t>
  </si>
  <si>
    <t>4.00 @Rp.95,000.00 +
3.00 @Rp.95,000.00 +
4.00 @Rp.95,000.00 +
4.00 @Rp.95,000.00 +
4.00 @Rp.95,000.00 +
4.00 @Rp.95,000.00</t>
  </si>
  <si>
    <t>Tinta Printech Epson Cyan</t>
  </si>
  <si>
    <t>4.00 @Rp.95,000.00 +
3.00 @Rp.95,000.00 +
4.00 @Rp.95,000.00 +
4.00 @Rp.95,000.00 +
3.00 @Rp.95,000.00 +
3.00 @Rp.95,000.00</t>
  </si>
  <si>
    <t>Tinta Printech Epson Magenta</t>
  </si>
  <si>
    <t>Tinta Printech Epson Yellow</t>
  </si>
  <si>
    <t>Tinta Refill Hitam 100 ml</t>
  </si>
  <si>
    <t>5.00 @Rp.275,000.00 +
3.00 @Rp.275,000.00 +
5.00 @Rp.270,000.00 +
3.00 @Rp.275,000.00 +
2.00 @Rp.270,000.00 +
3.00 @Rp.270,000.00</t>
  </si>
  <si>
    <t>Tinta Refill Warna 100 ml</t>
  </si>
  <si>
    <t>5.00 @Rp.275,000.00 +
5.00 @Rp.275,000.00 +
5.00 @Rp.275,000.00 +
5.00 @Rp.275,000.00</t>
  </si>
  <si>
    <t>Tinta Toner Laser</t>
  </si>
  <si>
    <t>1.00 @Rp.1,155,000.00 +
1.00 @Rp.1,150,000.00 +
2.00 @Rp.1,150,000.00</t>
  </si>
  <si>
    <t>Tissue Basah</t>
  </si>
  <si>
    <t>25.00 @Rp.29,000.00 +
13.00 @Rp.29,000.00 +
13.00 @Rp.29,000.00</t>
  </si>
  <si>
    <t>Tissue Dos</t>
  </si>
  <si>
    <t>25.00 @Rp.20,000.00 +
15.00 @Rp.20,000.00 +
15.00 @Rp.20,000.00</t>
  </si>
  <si>
    <t>Tissue Roll</t>
  </si>
  <si>
    <t>10.00 @Rp.14,000.00 +
15.00 @Rp.14,000.00 +
15.00 @Rp.14,000.00</t>
  </si>
  <si>
    <t>Trigonal</t>
  </si>
  <si>
    <t>1.00 @Rp.1,250.00</t>
  </si>
  <si>
    <t>Wetties Tissue Basah</t>
  </si>
  <si>
    <t>8.00 @Rp.18,500.00 +
10.00 @Rp.18,500.00</t>
  </si>
  <si>
    <t>Yuri Handsoap apel refill</t>
  </si>
  <si>
    <t>6.00 @Rp.24,500.00 +
6.00 @Rp.24,500.00</t>
  </si>
  <si>
    <t>Yuri Handsoap grape</t>
  </si>
  <si>
    <t>5.00 @Rp.27,000.00 +
5.00 @Rp.27,000.00</t>
  </si>
  <si>
    <t>30 Juni 2020</t>
  </si>
  <si>
    <t>Semester-I</t>
  </si>
  <si>
    <t>20.00 @Rp.25,000.00 +
10.00 @Rp.25,000.00 +
20.00 @Rp.25,000.00 +
36.00 @Rp.17,500.00</t>
  </si>
  <si>
    <t>20.00 @Rp.28,000.00 +
10.00 @Rp.28,000.00 +
10.00 @Rp.28,000.00 +
8.00 @Rp.27,500.00 +
8.00 @Rp.27,500.00 +
8.00 @Rp.27,500.00 +
10.00 @Rp.27,500.00 +
5.00 @Rp.27,500.00 +
5.00 @Rp.27,500.00</t>
  </si>
  <si>
    <t>24.00 @Rp.24,000.00 +
8.00 @Rp.24,000.00 +
2.00 @Rp.24,000.00 +
5.00 @Rp.24,000.00</t>
  </si>
  <si>
    <t>50.00 @Rp.1,550.00 +
25.00 @Rp.1,600.00 +
5.00 @Rp.1,500.00 +
50.00 @Rp.1,550.00</t>
  </si>
  <si>
    <t>30.00 @Rp.3,150.00 +
25.00 @Rp.3,150.00 +
5.00 @Rp.3,000.00 +
50.00 @Rp.3,150.00</t>
  </si>
  <si>
    <t>30.00 @Rp.4,800.00 +
25.00 @Rp.4,750.00 +
50.00 @Rp.4,750.00</t>
  </si>
  <si>
    <t>38.00 @Rp.4,750.00 +
30.00 @Rp.4,800.00 +
25.00 @Rp.4,750.00 +
50.00 @Rp.4,750.00</t>
  </si>
  <si>
    <t>30.00 @Rp.5,800.00 +
25.00 @Rp.5,800.00 +
50.00 @Rp.5,750.00</t>
  </si>
  <si>
    <t>2.00 @Rp.350,000.00 +
3.00 @Rp.350,000.00</t>
  </si>
  <si>
    <t>5.00 @Rp.380,000.00</t>
  </si>
  <si>
    <t>1.00 @Rp.11,500.00 +
1.00 @Rp.11,000.00 +
5.00 @Rp.7,000.00</t>
  </si>
  <si>
    <t>16.00 @Rp.15,000.00</t>
  </si>
  <si>
    <t>12.00 @Rp.15,000.00</t>
  </si>
  <si>
    <t>4.00 @Rp.15,000.00</t>
  </si>
  <si>
    <t>6.00 @Rp.26,000.00</t>
  </si>
  <si>
    <t>2.00 @Rp.18,500.00 +
3.00 @Rp.18,500.00</t>
  </si>
  <si>
    <t>8.00 @Rp.120,000.00</t>
  </si>
  <si>
    <t>2.00 @Rp.120,000.00</t>
  </si>
  <si>
    <t>5.00 @Rp.12,500.00 +
5.00 @Rp.12,000.00</t>
  </si>
  <si>
    <t>2.00 @Rp.7,000.00 +
4.00 @Rp.7,000.00 +
2.00 @Rp.7,500.00</t>
  </si>
  <si>
    <t>2.00 @Rp.32,000.00</t>
  </si>
  <si>
    <t>4.00 @Rp.47,000.00 +
5.00 @Rp.42,000.00</t>
  </si>
  <si>
    <t>20.00 @Rp.57,750.00 +
10.00 @Rp.57,750.00 +
10.00 @Rp.57,750.00 +
27.00 @Rp.55,000.00 +
15.00 @Rp.57,750.00 +
14.00 @Rp.57,750.00 +
15.00 @Rp.57,750.00 +
25.00 @Rp.46,200.00 +
15.00 @Rp.57,750.00 +
12.00 @Rp.57,750.00 +
12.00 @Rp.57,750.00 +
30.00 @Rp.57,000.00</t>
  </si>
  <si>
    <t>5.00 @Rp.57,750.00 +
20.00 @Rp.57,750.00 +
10.00 @Rp.57,750.00 +
10.00 @Rp.57,750.00 +
27.00 @Rp.55,000.00 +
15.00 @Rp.57,750.00 +
14.00 @Rp.57,750.00 +
15.00 @Rp.57,750.00 +
25.00 @Rp.46,200.00 +
15.00 @Rp.57,750.00 +
12.00 @Rp.57,750.00 +
12.00 @Rp.57,750.00 +
30.00 @Rp.57,000.00</t>
  </si>
  <si>
    <t>1.00 @Rp.10,500.00</t>
  </si>
  <si>
    <t>10.00 @Rp.75,000.00</t>
  </si>
  <si>
    <t>7.00 @Rp.75,000.00</t>
  </si>
  <si>
    <t>3.00 @Rp.75,000.00</t>
  </si>
  <si>
    <t>10.00 @Rp.85,000.00</t>
  </si>
  <si>
    <t>5.00 @Rp.85,000.00</t>
  </si>
  <si>
    <t>2.00 @Rp.185,000.00</t>
  </si>
  <si>
    <t>50.00 @Rp.6,000.00 +
50.00 @Rp.6,000.00 +
100.00 @Rp.6,000.00 +
150.00 @Rp.5,000.00 +
100.00 @Rp.5,000.00 +
50.00 @Rp.5,000.00 +
100.00 @Rp.5,000.00 +
100.00 @Rp.5,500.00 +
80.00 @Rp.5,000.00 +
80.00 @Rp.5,000.00 +
80.00 @Rp.5,000.00 +
50.00 @Rp.5,500.00</t>
  </si>
  <si>
    <t>50.00 @Rp.5,000.00 +
50.00 @Rp.6,000.00 +
50.00 @Rp.6,000.00 +
100.00 @Rp.6,000.00 +
150.00 @Rp.5,000.00 +
100.00 @Rp.5,000.00 +
50.00 @Rp.5,000.00 +
100.00 @Rp.5,000.00 +
100.00 @Rp.5,500.00 +
80.00 @Rp.5,000.00 +
80.00 @Rp.5,000.00 +
80.00 @Rp.5,000.00 +
50.00 @Rp.5,500.00</t>
  </si>
  <si>
    <t>50.00 @Rp.20,000.00</t>
  </si>
  <si>
    <t>170.00 @Rp.20,000.00</t>
  </si>
  <si>
    <t>700.00 @Rp.6,000.00 +
300.00 @Rp.6,000.00 +
150.00 @Rp.6,000.00 +
100.00 @Rp.6,000.00 +
150.00 @Rp.6,000.00 +
150.00 @Rp.6,000.00 +
100.00 @Rp.6,000.00 +
100.00 @Rp.6,000.00</t>
  </si>
  <si>
    <t>700.00 @Rp.6,000.00 +
300.00 @Rp.6,000.00 +
150.00 @Rp.6,000.00 +
100.00 @Rp.6,000.00 +
150.00 @Rp.6,000.00 +
150.00 @Rp.6,000.00 +
100.00 @Rp.6,000.00 +
40.00 @Rp.6,000.00</t>
  </si>
  <si>
    <t>60.00 @Rp.6,000.00</t>
  </si>
  <si>
    <t>8.00 @Rp.12,000.00</t>
  </si>
  <si>
    <t>4.00 @Rp.31,000.00</t>
  </si>
  <si>
    <t>5.00 @Rp.28,500.00</t>
  </si>
  <si>
    <t>10.00 @Rp.12,500.00</t>
  </si>
  <si>
    <t>8.00 @Rp.13,000.00</t>
  </si>
  <si>
    <t>5.00 @Rp.15,000.00</t>
  </si>
  <si>
    <t>6.00 @Rp.16,500.00</t>
  </si>
  <si>
    <t>5.00 @Rp.12,600.00 +
1.00 @Rp.12,600.00</t>
  </si>
  <si>
    <t>5.00 @Rp.17,850.00 +
1.00 @Rp.18,000.00 +
6.00 @Rp.17,850.00 +
6.00 @Rp.17,850.00 +
6.00 @Rp.17,850.00 +
6.00 @Rp.17,850.00 +
5.00 @Rp.17,850.00 +
5.00 @Rp.17,850.00 +
1.00 @Rp.17,850.00</t>
  </si>
  <si>
    <t>8.00 @Rp.26,250.00 +
1.00 @Rp.26,000.00</t>
  </si>
  <si>
    <t>3.00 @Rp.16,500.00</t>
  </si>
  <si>
    <t>7.00 @Rp.25,000.00</t>
  </si>
  <si>
    <t>3.00 @Rp.25,000.00</t>
  </si>
  <si>
    <t>4.00 @Rp.25,000.00</t>
  </si>
  <si>
    <t>6.00 @Rp.45,000.00 +
1.00 @Rp.50,000.00</t>
  </si>
  <si>
    <t>5.00 @Rp.11,000.00</t>
  </si>
  <si>
    <t>3.00 @Rp.11,000.00</t>
  </si>
  <si>
    <t>2.00 @Rp.11,000.00</t>
  </si>
  <si>
    <t>5.00 @Rp.14,500.00</t>
  </si>
  <si>
    <t>4.00 @Rp.14,500.00</t>
  </si>
  <si>
    <t>1.00 @Rp.14,500.00</t>
  </si>
  <si>
    <t>5.00 @Rp.275,000.00 +
3.00 @Rp.275,000.00</t>
  </si>
  <si>
    <t>5.00 @Rp.275,000.00 +
2.00 @Rp.275,000.00</t>
  </si>
  <si>
    <t>1.00 @Rp.275,000.00</t>
  </si>
  <si>
    <t>5.00 @Rp.275,000.00 +
5.00 @Rp.275,000.00</t>
  </si>
  <si>
    <t>5.00 @Rp.275,000.00 +
4.00 @Rp.275,000.00</t>
  </si>
  <si>
    <t>25.00 @Rp.29,000.00 +
13.00 @Rp.29,000.00</t>
  </si>
  <si>
    <t>25.00 @Rp.20,000.00 +
15.00 @Rp.20,000.00</t>
  </si>
  <si>
    <t>10.00 @Rp.14,000.00 +
15.00 @Rp.14,000.00</t>
  </si>
  <si>
    <t>8.00 @Rp.18,500.00</t>
  </si>
  <si>
    <t>6.00 @Rp.24,500.00</t>
  </si>
  <si>
    <t>3.00 @Rp.24,500.00</t>
  </si>
  <si>
    <t>5.00 @Rp.27,000.00</t>
  </si>
  <si>
    <t>3.00 @Rp.27,000.00</t>
  </si>
  <si>
    <t>2.00 @Rp.27,000.00</t>
  </si>
  <si>
    <t>Semester-II</t>
  </si>
  <si>
    <t>15.00 @Rp.25,000.00 +
5.00 @Rp.25,000.00 +
17.00 @Rp.25,000.00 +
5.00 @Rp.25,000.00</t>
  </si>
  <si>
    <t>15.00 @Rp.28,000.00 +
5.00 @Rp.28,000.00 +
14.00 @Rp.28,000.00 +
5.00 @Rp.28,000.00 +
5.00 @Rp.28,000.00</t>
  </si>
  <si>
    <t>10.00 @Rp.1,600.00 +
23.00 @Rp.1,600.00</t>
  </si>
  <si>
    <t>10.00 @Rp.3,150.00 +
10.00 @Rp.3,150.00</t>
  </si>
  <si>
    <t>10.00 @Rp.4,750.00 +
10.00 @Rp.4,750.00</t>
  </si>
  <si>
    <t>10.00 @Rp.5,800.00 +
5.00 @Rp.5,800.00</t>
  </si>
  <si>
    <t>5.00 @Rp.350,000.00</t>
  </si>
  <si>
    <t>1.00 @Rp.10,000.00 +
1.00 @Rp.10,500.00</t>
  </si>
  <si>
    <t>15.00 @Rp.15,000.00</t>
  </si>
  <si>
    <t>4.00 @Rp.15,000.00 +
15.00 @Rp.15,000.00</t>
  </si>
  <si>
    <t>3.00 @Rp.18,500.00</t>
  </si>
  <si>
    <t>2.00 @Rp.12,000.00</t>
  </si>
  <si>
    <t>4.00 @Rp.7,000.00 +
1.00 @Rp.5,750.00</t>
  </si>
  <si>
    <t>2.00 @Rp.31,000.00</t>
  </si>
  <si>
    <t>4.00 @Rp.47,000.00</t>
  </si>
  <si>
    <t>20.00 @Rp.57,750.00 +
5.00 @Rp.57,750.00 +
10.00 @Rp.57,750.00 +
5.00 @Rp.57,750.00 +
5.00 @Rp.57,750.00</t>
  </si>
  <si>
    <t>20.00 @Rp.57,750.00 +
5.00 @Rp.57,750.00 +
10.00 @Rp.57,750.00 +
5.00 @Rp.57,750.00 +
3.00 @Rp.57,750.00</t>
  </si>
  <si>
    <t>2.00 @Rp.10,500.00</t>
  </si>
  <si>
    <t>12.00 @Rp.75,000.00</t>
  </si>
  <si>
    <t>3.00 @Rp.75,000.00 +
12.00 @Rp.75,000.00</t>
  </si>
  <si>
    <t>8.00 @Rp.85,000.00</t>
  </si>
  <si>
    <t>5.00 @Rp.85,000.00 +
8.00 @Rp.85,000.00</t>
  </si>
  <si>
    <t>50.00 @Rp.6,000.00 +
50.00 @Rp.6,000.00 +
100.00 @Rp.6,000.00 +
5.00 @Rp.6,000.00 +
20.00 @Rp.6,000.00</t>
  </si>
  <si>
    <t>50.00 @Rp.6,000.00 +
50.00 @Rp.6,000.00 +
90.00 @Rp.6,000.00</t>
  </si>
  <si>
    <t>500.00 @Rp.6,000.00 +
300.00 @Rp.6,000.00</t>
  </si>
  <si>
    <t>60.00 @Rp.6,000.00 +
500.00 @Rp.6,000.00 +
290.00 @Rp.6,000.00</t>
  </si>
  <si>
    <t>12.00 @Rp.12,500.00</t>
  </si>
  <si>
    <t>6.00 @Rp.15,000.00</t>
  </si>
  <si>
    <t>1.00 @Rp.12,600.00</t>
  </si>
  <si>
    <t>2.00 @Rp.17,850.00</t>
  </si>
  <si>
    <t>2.00 @Rp.26,250.00</t>
  </si>
  <si>
    <t>8.00 @Rp.25,000.00</t>
  </si>
  <si>
    <t>4.00 @Rp.25,000.00 +
8.00 @Rp.25,000.00</t>
  </si>
  <si>
    <t>4.00 @Rp.11,000.00</t>
  </si>
  <si>
    <t>2.00 @Rp.11,000.00 +
4.00 @Rp.11,000.00</t>
  </si>
  <si>
    <t>1.00 @Rp.14,500.00 +
5.00 @Rp.14,500.00</t>
  </si>
  <si>
    <t>5.00 @Rp.270,000.00 +
3.00 @Rp.275,000.00 +
2.00 @Rp.270,000.00 +
3.00 @Rp.270,000.00</t>
  </si>
  <si>
    <t>1.00 @Rp.275,000.00 +
5.00 @Rp.270,000.00 +
3.00 @Rp.275,000.00 +
2.00 @Rp.270,000.00 +
3.00 @Rp.270,000.00</t>
  </si>
  <si>
    <t>1.00 @Rp.275,000.00 +
5.00 @Rp.275,000.00 +
5.00 @Rp.275,000.00</t>
  </si>
  <si>
    <t>13.00 @Rp.29,000.00</t>
  </si>
  <si>
    <t>15.00 @Rp.20,000.00</t>
  </si>
  <si>
    <t>15.00 @Rp.14,000.00</t>
  </si>
  <si>
    <t>10.00 @Rp.18,500.00</t>
  </si>
  <si>
    <t>3.00 @Rp.24,500.00 +
6.00 @Rp.24,500.00</t>
  </si>
  <si>
    <t>2.00 @Rp.27,000.00 +
5.00 @Rp.27,000.00</t>
  </si>
  <si>
    <t>31 Januari 2020</t>
  </si>
  <si>
    <t>Bulan Januari</t>
  </si>
  <si>
    <t>20.00 @Rp.25,000.00 +
10.00 @Rp.25,000.00</t>
  </si>
  <si>
    <t>20.00 @Rp.25,000.00</t>
  </si>
  <si>
    <t>10.00 @Rp.25,000.00</t>
  </si>
  <si>
    <t>20.00 @Rp.28,000.00 +
10.00 @Rp.28,000.00</t>
  </si>
  <si>
    <t>20.00 @Rp.28,000.00</t>
  </si>
  <si>
    <t>10.00 @Rp.28,000.00</t>
  </si>
  <si>
    <t>24.00 @Rp.24,000.00 +
8.00 @Rp.24,000.00</t>
  </si>
  <si>
    <t>24.00 @Rp.24,000.00</t>
  </si>
  <si>
    <t>8.00 @Rp.24,000.00</t>
  </si>
  <si>
    <t>50.00 @Rp.1,550.00 +
25.00 @Rp.1,600.00</t>
  </si>
  <si>
    <t>30.00 @Rp.3,150.00 +
25.00 @Rp.3,150.00</t>
  </si>
  <si>
    <t>30.00 @Rp.4,800.00 +
25.00 @Rp.4,750.00</t>
  </si>
  <si>
    <t>30.00 @Rp.5,800.00 +
25.00 @Rp.5,800.00</t>
  </si>
  <si>
    <t>2.00 @Rp.350,000.00</t>
  </si>
  <si>
    <t>3.00 @Rp.350,000.00</t>
  </si>
  <si>
    <t>12.00 @Rp.23,000.00</t>
  </si>
  <si>
    <t>3.00 @Rp.23,000.00</t>
  </si>
  <si>
    <t>1.00 @Rp.11,500.00</t>
  </si>
  <si>
    <t>4.00 @Rp.180,000.00</t>
  </si>
  <si>
    <t>5.00 @Rp.22,000.00</t>
  </si>
  <si>
    <t>2.00 @Rp.18,500.00</t>
  </si>
  <si>
    <t>2.00 @Rp.7,000.00</t>
  </si>
  <si>
    <t>10.00 @Rp.4,725.00 +
2.00 @Rp.12,000.00</t>
  </si>
  <si>
    <t>2.00 @Rp.150,000.00</t>
  </si>
  <si>
    <t>20.00 @Rp.57,750.00 +
10.00 @Rp.57,750.00</t>
  </si>
  <si>
    <t>5.00 @Rp.57,750.00 +
20.00 @Rp.57,750.00</t>
  </si>
  <si>
    <t>10.00 @Rp.57,750.00</t>
  </si>
  <si>
    <t>50.00 @Rp.6,000.00 +
50.00 @Rp.6,000.00</t>
  </si>
  <si>
    <t>50.00 @Rp.5,000.00 +
50.00 @Rp.6,000.00</t>
  </si>
  <si>
    <t>50.00 @Rp.6,000.00</t>
  </si>
  <si>
    <t>50.00 @Rp.1,575.00</t>
  </si>
  <si>
    <t>700.00 @Rp.6,000.00</t>
  </si>
  <si>
    <t>23.00 @Rp.28,000.00</t>
  </si>
  <si>
    <t>5.00 @Rp.12,600.00</t>
  </si>
  <si>
    <t>5.00 @Rp.17,850.00 +
1.00 @Rp.18,000.00</t>
  </si>
  <si>
    <t>8.00 @Rp.26,250.00</t>
  </si>
  <si>
    <t>6.00 @Rp.45,000.00</t>
  </si>
  <si>
    <t>10.00 @Rp.41,000.00</t>
  </si>
  <si>
    <t>5.00 @Rp.275,000.00</t>
  </si>
  <si>
    <t>1.00 @Rp.1,155,000.00</t>
  </si>
  <si>
    <t>25.00 @Rp.29,000.00</t>
  </si>
  <si>
    <t>25.00 @Rp.20,000.00</t>
  </si>
  <si>
    <t>10.00 @Rp.14,000.00</t>
  </si>
  <si>
    <t>29 Februari 2020</t>
  </si>
  <si>
    <t>Bulan Februari</t>
  </si>
  <si>
    <t>10.00 @Rp.25,000.00 +
5.00 @Rp.25,000.00</t>
  </si>
  <si>
    <t>15.00 @Rp.25,000.00</t>
  </si>
  <si>
    <t>1.00 @Rp.11,000.00</t>
  </si>
  <si>
    <t>5.00 @Rp.12,000.00</t>
  </si>
  <si>
    <t>4.00 @Rp.7,000.00</t>
  </si>
  <si>
    <t>100.00 @Rp.6,000.00</t>
  </si>
  <si>
    <t>300.00 @Rp.6,000.00</t>
  </si>
  <si>
    <t>540.00 @Rp.6,000.00</t>
  </si>
  <si>
    <t>160.00 @Rp.6,000.00 +
300.00 @Rp.6,000.00</t>
  </si>
  <si>
    <t>14.00 @Rp.28,000.00</t>
  </si>
  <si>
    <t>9.00 @Rp.28,000.00</t>
  </si>
  <si>
    <t>1.00 @Rp.30,000.00</t>
  </si>
  <si>
    <t>3.00 @Rp.275,000.00</t>
  </si>
  <si>
    <t>31 Maret 2020</t>
  </si>
  <si>
    <t>Bulan Maret</t>
  </si>
  <si>
    <t>36.00 @Rp.17,500.00</t>
  </si>
  <si>
    <t>15.00 @Rp.25,000.00 +
26.00 @Rp.17,500.00</t>
  </si>
  <si>
    <t>10.00 @Rp.17,500.00</t>
  </si>
  <si>
    <t>8.00 @Rp.27,500.00 +
8.00 @Rp.27,500.00 +
8.00 @Rp.27,500.00</t>
  </si>
  <si>
    <t>10.00 @Rp.28,000.00 +
8.00 @Rp.27,500.00 +
8.00 @Rp.27,500.00 +
3.00 @Rp.27,500.00</t>
  </si>
  <si>
    <t>5.00 @Rp.27,500.00</t>
  </si>
  <si>
    <t>10.00 @Rp.7,500.00 +
10.00 @Rp.7,500.00 +
10.00 @Rp.7,500.00</t>
  </si>
  <si>
    <t>2.00 @Rp.24,000.00</t>
  </si>
  <si>
    <t>5.00 @Rp.1,500.00 +
50.00 @Rp.1,550.00</t>
  </si>
  <si>
    <t>5.00 @Rp.3,000.00 +
50.00 @Rp.3,150.00</t>
  </si>
  <si>
    <t>50.00 @Rp.4,750.00</t>
  </si>
  <si>
    <t>50.00 @Rp.5,750.00</t>
  </si>
  <si>
    <t>3.00 @Rp.19,500.00</t>
  </si>
  <si>
    <t>11.00 @Rp.15,000.00</t>
  </si>
  <si>
    <t>6.00 @Rp.5,000.00 +
5.00 @Rp.4,700.00</t>
  </si>
  <si>
    <t>3.00 @Rp.200,000.00</t>
  </si>
  <si>
    <t>5.00 @Rp.42,000.00</t>
  </si>
  <si>
    <t>27.00 @Rp.55,000.00 +
15.00 @Rp.57,750.00 +
14.00 @Rp.57,750.00 +
15.00 @Rp.57,750.00 +
25.00 @Rp.46,200.00</t>
  </si>
  <si>
    <t>10.00 @Rp.57,750.00 +
27.00 @Rp.55,000.00 +
15.00 @Rp.57,750.00 +
14.00 @Rp.57,750.00 +
15.00 @Rp.57,750.00 +
20.00 @Rp.46,200.00</t>
  </si>
  <si>
    <t>5.00 @Rp.46,200.00</t>
  </si>
  <si>
    <t>9.00 @Rp.70,000.00 +
9.00 @Rp.70,000.00 +
9.00 @Rp.70,000.00 +
4.00 @Rp.42,000.00</t>
  </si>
  <si>
    <t>4.00 @Rp.85,000.00</t>
  </si>
  <si>
    <t>6.00 @Rp.85,000.00</t>
  </si>
  <si>
    <t>150.00 @Rp.5,000.00 +
100.00 @Rp.5,000.00 +
50.00 @Rp.5,000.00 +
100.00 @Rp.5,000.00 +
100.00 @Rp.5,500.00</t>
  </si>
  <si>
    <t>50.00 @Rp.6,000.00 +
150.00 @Rp.5,000.00 +
100.00 @Rp.5,000.00 +
50.00 @Rp.5,000.00 +
100.00 @Rp.5,000.00 +
60.00 @Rp.5,500.00</t>
  </si>
  <si>
    <t>40.00 @Rp.5,500.00</t>
  </si>
  <si>
    <t>150.00 @Rp.6,000.00 +
100.00 @Rp.6,000.00 +
150.00 @Rp.6,000.00</t>
  </si>
  <si>
    <t>160.00 @Rp.6,000.00 +
300.00 @Rp.6,000.00 +
90.00 @Rp.6,000.00</t>
  </si>
  <si>
    <t>60.00 @Rp.6,000.00 +
100.00 @Rp.6,000.00 +
150.00 @Rp.6,000.00</t>
  </si>
  <si>
    <t>3.00 @Rp.12,000.00</t>
  </si>
  <si>
    <t>3.00 @Rp.28,500.00</t>
  </si>
  <si>
    <t>8.00 @Rp.28,000.00 +
8.00 @Rp.28,000.00 +
8.00 @Rp.28,000.00 +
8.00 @Rp.28,000.00</t>
  </si>
  <si>
    <t>9.00 @Rp.28,000.00 +
8.00 @Rp.28,000.00 +
8.00 @Rp.28,000.00 +
8.00 @Rp.28,000.00 +
1.00 @Rp.28,000.00</t>
  </si>
  <si>
    <t>7.00 @Rp.28,000.00</t>
  </si>
  <si>
    <t>4.00 @Rp.12,500.00</t>
  </si>
  <si>
    <t>6.00 @Rp.12,500.00</t>
  </si>
  <si>
    <t>2.00 @Rp.13,000.00</t>
  </si>
  <si>
    <t>6.00 @Rp.13,000.00</t>
  </si>
  <si>
    <t>1.00 @Rp.15,000.00</t>
  </si>
  <si>
    <t>1.00 @Rp.16,500.00</t>
  </si>
  <si>
    <t>5.00 @Rp.16,500.00</t>
  </si>
  <si>
    <t>6.00 @Rp.17,850.00 +
6.00 @Rp.17,850.00 +
6.00 @Rp.17,850.00</t>
  </si>
  <si>
    <t>2.00 @Rp.16,500.00</t>
  </si>
  <si>
    <t>2.00 @Rp.14,500.00</t>
  </si>
  <si>
    <t>3.00 @Rp.14,500.00</t>
  </si>
  <si>
    <t>3.00 @Rp.120,000.00</t>
  </si>
  <si>
    <t>4.00 @Rp.95,000.00 +
3.00 @Rp.95,000.00 +
4.00 @Rp.95,000.00</t>
  </si>
  <si>
    <t>1.00 @Rp.1,150,000.00</t>
  </si>
  <si>
    <t>6.00 @Rp.29,000.00</t>
  </si>
  <si>
    <t>7.00 @Rp.29,000.00</t>
  </si>
  <si>
    <t>5.00 @Rp.14,000.00</t>
  </si>
  <si>
    <t>5.00 @Rp.18,500.00</t>
  </si>
  <si>
    <t>2.00 @Rp.24,500.00</t>
  </si>
  <si>
    <t>4.00 @Rp.24,500.00</t>
  </si>
  <si>
    <t>30 April 2020</t>
  </si>
  <si>
    <t>Bulan April</t>
  </si>
  <si>
    <t>6.00 @Rp.17,500.00</t>
  </si>
  <si>
    <t>4.00 @Rp.17,500.00</t>
  </si>
  <si>
    <t>1.00 @Rp.85,000.00</t>
  </si>
  <si>
    <t>20.00 @Rp.5,500.00</t>
  </si>
  <si>
    <t>60.00 @Rp.6,000.00 +
100.00 @Rp.6,000.00 +
40.00 @Rp.6,000.00</t>
  </si>
  <si>
    <t>110.00 @Rp.6,000.00</t>
  </si>
  <si>
    <t>1.00 @Rp.12,000.00</t>
  </si>
  <si>
    <t>1.00 @Rp.28,500.00</t>
  </si>
  <si>
    <t>5.00 @Rp.28,000.00</t>
  </si>
  <si>
    <t>2.00 @Rp.28,000.00</t>
  </si>
  <si>
    <t>3.00 @Rp.12,500.00</t>
  </si>
  <si>
    <t>3.00 @Rp.13,000.00</t>
  </si>
  <si>
    <t>3.00 @Rp.15,000.00</t>
  </si>
  <si>
    <t>2.00 @Rp.275,000.00</t>
  </si>
  <si>
    <t>2.00 @Rp.29,000.00</t>
  </si>
  <si>
    <t>5.00 @Rp.29,000.00</t>
  </si>
  <si>
    <t>10.00 @Rp.20,000.00</t>
  </si>
  <si>
    <t>5.00 @Rp.20,000.00</t>
  </si>
  <si>
    <t>31 Mei 2020</t>
  </si>
  <si>
    <t>Bulan Mei</t>
  </si>
  <si>
    <t>20.00 @Rp.6,000.00</t>
  </si>
  <si>
    <t>90.00 @Rp.6,000.00</t>
  </si>
  <si>
    <t>1.00 @Rp.12,500.00</t>
  </si>
  <si>
    <t>2.00 @Rp.12,500.00</t>
  </si>
  <si>
    <t>1.00 @Rp.13,000.00</t>
  </si>
  <si>
    <t>3.00 @Rp.29,000.00</t>
  </si>
  <si>
    <t>3.00 @Rp.20,000.00</t>
  </si>
  <si>
    <t>2.00 @Rp.20,000.00</t>
  </si>
  <si>
    <t>1.00 @Rp.24,500.00</t>
  </si>
  <si>
    <t>1.00 @Rp.27,000.00</t>
  </si>
  <si>
    <t>Bulan Juni</t>
  </si>
  <si>
    <t>10.00 @Rp.27,500.00 +
5.00 @Rp.27,500.00 +
5.00 @Rp.27,500.00</t>
  </si>
  <si>
    <t>10.00 @Rp.7,500.00 +
8.00 @Rp.7,500.00 +
8.00 @Rp.7,500.00</t>
  </si>
  <si>
    <t>5.00 @Rp.8,000.00</t>
  </si>
  <si>
    <t>5.00 @Rp.7,000.00</t>
  </si>
  <si>
    <t>5.00 @Rp.160,000.00</t>
  </si>
  <si>
    <t>2.00 @Rp.7,500.00</t>
  </si>
  <si>
    <t>3.00 @Rp.4,700.00</t>
  </si>
  <si>
    <t>15.00 @Rp.57,750.00 +
12.00 @Rp.57,750.00 +
12.00 @Rp.57,750.00 +
30.00 @Rp.57,000.00</t>
  </si>
  <si>
    <t>9.00 @Rp.70,000.00 +
9.00 @Rp.70,000.00 +
9.00 @Rp.70,000.00 +
4.00 @Rp.57,750.00</t>
  </si>
  <si>
    <t>80.00 @Rp.5,000.00 +
80.00 @Rp.5,000.00 +
80.00 @Rp.5,000.00 +
50.00 @Rp.5,500.00</t>
  </si>
  <si>
    <t>50.00 @Rp.1,550.00</t>
  </si>
  <si>
    <t>150.00 @Rp.6,000.00 +
100.00 @Rp.6,000.00 +
100.00 @Rp.6,000.00</t>
  </si>
  <si>
    <t>90.00 @Rp.6,000.00 +
150.00 @Rp.6,000.00 +
100.00 @Rp.6,000.00 +
40.00 @Rp.6,000.00</t>
  </si>
  <si>
    <t>8.00 @Rp.28,000.00 +
5.00 @Rp.28,000.00 +
5.00 @Rp.28,000.00</t>
  </si>
  <si>
    <t>2.00 @Rp.28,000.00 +
8.00 @Rp.28,000.00 +
5.00 @Rp.28,000.00 +
5.00 @Rp.28,000.00</t>
  </si>
  <si>
    <t>6.00 @Rp.17,850.00 +
5.00 @Rp.17,850.00 +
5.00 @Rp.17,850.00 +
1.00 @Rp.17,850.00</t>
  </si>
  <si>
    <t>1.00 @Rp.26,000.00</t>
  </si>
  <si>
    <t>3.00 @Rp.95,000.00</t>
  </si>
  <si>
    <t>4.00 @Rp.95,000.00 +
4.00 @Rp.95,000.00 +
4.00 @Rp.95,000.00</t>
  </si>
  <si>
    <t>4.00 @Rp.95,000.00 +
3.00 @Rp.95,000.00 +
3.00 @Rp.95,000.00</t>
  </si>
  <si>
    <t>2.00 @Rp.1,150,000.00</t>
  </si>
  <si>
    <t>31 Juli 2020</t>
  </si>
  <si>
    <t>Bulan Juli</t>
  </si>
  <si>
    <t>15.00 @Rp.25,000.00 +
5.00 @Rp.25,000.00</t>
  </si>
  <si>
    <t>6.00 @Rp.25,000.00</t>
  </si>
  <si>
    <t>9.00 @Rp.25,000.00 +
5.00 @Rp.25,000.00</t>
  </si>
  <si>
    <t>15.00 @Rp.28,000.00 +
5.00 @Rp.28,000.00</t>
  </si>
  <si>
    <t>6.00 @Rp.28,000.00</t>
  </si>
  <si>
    <t>9.00 @Rp.28,000.00 +
5.00 @Rp.28,000.00</t>
  </si>
  <si>
    <t>10.00 @Rp.1,600.00</t>
  </si>
  <si>
    <t>23.00 @Rp.1,600.00</t>
  </si>
  <si>
    <t>10.00 @Rp.3,150.00</t>
  </si>
  <si>
    <t>10.00 @Rp.4,750.00</t>
  </si>
  <si>
    <t>10.00 @Rp.5,800.00</t>
  </si>
  <si>
    <t>5.00 @Rp.5,800.00</t>
  </si>
  <si>
    <t>2.00 @Rp.380,000.00</t>
  </si>
  <si>
    <t>3.00 @Rp.380,000.00</t>
  </si>
  <si>
    <t>1.00 @Rp.440,000.00</t>
  </si>
  <si>
    <t>4.00 @Rp.440,000.00</t>
  </si>
  <si>
    <t>20.00 @Rp.57,750.00 +
5.00 @Rp.57,750.00</t>
  </si>
  <si>
    <t>15.00 @Rp.57,750.00 +
5.00 @Rp.57,750.00</t>
  </si>
  <si>
    <t>30.00 @Rp.6,000.00 +
50.00 @Rp.6,000.00</t>
  </si>
  <si>
    <t>120.00 @Rp.20,000.00</t>
  </si>
  <si>
    <t>500.00 @Rp.6,000.00</t>
  </si>
  <si>
    <t>60.00 @Rp.6,000.00 +
40.00 @Rp.6,000.00</t>
  </si>
  <si>
    <t>460.00 @Rp.6,000.00</t>
  </si>
  <si>
    <t>5.00 @Rp.270,000.00</t>
  </si>
  <si>
    <t>1.00 @Rp.275,000.00 +
5.00 @Rp.270,000.00</t>
  </si>
  <si>
    <t>1.00 @Rp.275,000.00 +
5.00 @Rp.275,000.00</t>
  </si>
  <si>
    <t>31 Agustus 2020</t>
  </si>
  <si>
    <t>Bulan Agustus</t>
  </si>
  <si>
    <t>3.00 @Rp.25,000.00 +
5.00 @Rp.25,000.00</t>
  </si>
  <si>
    <t>3.00 @Rp.28,000.00 +
5.00 @Rp.28,000.00</t>
  </si>
  <si>
    <t>20.00 @Rp.1,600.00</t>
  </si>
  <si>
    <t>3.00 @Rp.1,600.00</t>
  </si>
  <si>
    <t>1.00 @Rp.350,000.00</t>
  </si>
  <si>
    <t>3.00 @Rp.440,000.00</t>
  </si>
  <si>
    <t>5.00 @Rp.57,750.00 +
5.00 @Rp.57,750.00</t>
  </si>
  <si>
    <t>4.00 @Rp.85,000.00 +
8.00 @Rp.85,000.00</t>
  </si>
  <si>
    <t>10.00 @Rp.6,000.00 +
50.00 @Rp.6,000.00</t>
  </si>
  <si>
    <t>70.00 @Rp.20,000.00</t>
  </si>
  <si>
    <t>150.00 @Rp.6,000.00</t>
  </si>
  <si>
    <t>310.00 @Rp.6,000.00</t>
  </si>
  <si>
    <t>2.00 @Rp.25,000.00</t>
  </si>
  <si>
    <t>2.00 @Rp.25,000.00 +
8.00 @Rp.25,000.00</t>
  </si>
  <si>
    <t>1.00 @Rp.275,000.00 +
1.00 @Rp.270,000.00</t>
  </si>
  <si>
    <t>4.00 @Rp.270,000.00</t>
  </si>
  <si>
    <t>1.00 @Rp.275,000.00 +
1.00 @Rp.275,000.00</t>
  </si>
  <si>
    <t>4.00 @Rp.275,000.00</t>
  </si>
  <si>
    <t>30 September 2020</t>
  </si>
  <si>
    <t>Bulan September</t>
  </si>
  <si>
    <t>3.00 @Rp.28,000.00 +
1.00 @Rp.28,000.00</t>
  </si>
  <si>
    <t>4.00 @Rp.28,000.00</t>
  </si>
  <si>
    <t>10.00 @Rp.15,000.00</t>
  </si>
  <si>
    <t>2.00 @Rp.440,000.00</t>
  </si>
  <si>
    <t>5.00 @Rp.75,000.00</t>
  </si>
  <si>
    <t>4.00 @Rp.85,000.00 +
1.00 @Rp.85,000.00</t>
  </si>
  <si>
    <t>7.00 @Rp.85,000.00</t>
  </si>
  <si>
    <t>10.00 @Rp.6,000.00 +
20.00 @Rp.6,000.00</t>
  </si>
  <si>
    <t>30.00 @Rp.6,000.00</t>
  </si>
  <si>
    <t>20.00 @Rp.20,000.00</t>
  </si>
  <si>
    <t>210.00 @Rp.6,000.00</t>
  </si>
  <si>
    <t>2.00 @Rp.25,000.00 +
3.00 @Rp.25,000.00</t>
  </si>
  <si>
    <t>1.00 @Rp.270,000.00</t>
  </si>
  <si>
    <t>3.00 @Rp.270,000.00</t>
  </si>
  <si>
    <t>31 Oktober 2020</t>
  </si>
  <si>
    <t>Bulan Oktober</t>
  </si>
  <si>
    <t>17.00 @Rp.25,000.00</t>
  </si>
  <si>
    <t>5.00 @Rp.25,000.00 +
8.00 @Rp.25,000.00</t>
  </si>
  <si>
    <t>9.00 @Rp.25,000.00</t>
  </si>
  <si>
    <t>14.00 @Rp.28,000.00 +
5.00 @Rp.28,000.00</t>
  </si>
  <si>
    <t>4.00 @Rp.28,000.00 +
9.00 @Rp.28,000.00</t>
  </si>
  <si>
    <t>5.00 @Rp.28,000.00 +
5.00 @Rp.28,000.00</t>
  </si>
  <si>
    <t>1.00 @Rp.10,000.00</t>
  </si>
  <si>
    <t>9.00 @Rp.15,000.00</t>
  </si>
  <si>
    <t>4.00 @Rp.26,000.00</t>
  </si>
  <si>
    <t>2.00 @Rp.26,000.00</t>
  </si>
  <si>
    <t>10.00 @Rp.57,750.00 +
5.00 @Rp.57,750.00</t>
  </si>
  <si>
    <t>3.00 @Rp.85,000.00</t>
  </si>
  <si>
    <t>100.00 @Rp.6,000.00 +
5.00 @Rp.6,000.00</t>
  </si>
  <si>
    <t>30.00 @Rp.6,000.00 +
40.00 @Rp.6,000.00</t>
  </si>
  <si>
    <t>60.00 @Rp.6,000.00 +
5.00 @Rp.6,000.00</t>
  </si>
  <si>
    <t>210.00 @Rp.6,000.00 +
90.00 @Rp.6,000.00</t>
  </si>
  <si>
    <t>6.00 @Rp.12,000.00</t>
  </si>
  <si>
    <t>3.00 @Rp.275,000.00 +
2.00 @Rp.270,000.00</t>
  </si>
  <si>
    <t>3.00 @Rp.270,000.00 +
1.00 @Rp.275,000.00</t>
  </si>
  <si>
    <t>2.00 @Rp.275,000.00 +
2.00 @Rp.270,000.00</t>
  </si>
  <si>
    <t>3.00 @Rp.275,000.00 +
2.00 @Rp.275,000.00</t>
  </si>
  <si>
    <t>11.00 @Rp.29,000.00</t>
  </si>
  <si>
    <t>11.00 @Rp.14,000.00</t>
  </si>
  <si>
    <t>4.00 @Rp.14,000.00</t>
  </si>
  <si>
    <t>4.00 @Rp.27,000.00</t>
  </si>
  <si>
    <t>30 November 2020</t>
  </si>
  <si>
    <t>Bulan November</t>
  </si>
  <si>
    <t>5.00 @Rp.28,000.00 +
1.00 @Rp.28,000.00</t>
  </si>
  <si>
    <t>4.00 @Rp.28,000.00 +
5.00 @Rp.28,000.00</t>
  </si>
  <si>
    <t>1.00 @Rp.5,750.00</t>
  </si>
  <si>
    <t>10.00 @Rp.57,750.00 +
5.00 @Rp.57,750.00 +
5.00 @Rp.57,750.00</t>
  </si>
  <si>
    <t>60.00 @Rp.6,000.00 +
5.00 @Rp.6,000.00 +
20.00 @Rp.6,000.00</t>
  </si>
  <si>
    <t>2.00 @Rp.270,000.00 +
3.00 @Rp.270,000.00</t>
  </si>
  <si>
    <t>Bulan Desember</t>
  </si>
  <si>
    <t>10.00 @Rp.57,750.00 +
5.00 @Rp.57,750.00 +
3.00 @Rp.57,750.00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</si>
</sst>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[$-409]d\-mmm\-yy;@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b/>
      <sz val="18"/>
      <color theme="1"/>
      <name val="Arial Narrow"/>
      <family val="2"/>
    </font>
    <font>
      <i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3">
    <xf numFmtId="0" fontId="0" fillId="0" borderId="0" xfId="0"/>
    <xf numFmtId="0" fontId="2" fillId="0" borderId="0" xfId="0" applyFont="1" applyAlignment="1"/>
    <xf numFmtId="0" fontId="2" fillId="0" borderId="3" xfId="0" applyFont="1" applyBorder="1" applyAlignment="1"/>
    <xf numFmtId="0" fontId="0" fillId="0" borderId="2" xfId="0" applyBorder="1"/>
    <xf numFmtId="43" fontId="0" fillId="0" borderId="2" xfId="1" applyFont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43" fontId="2" fillId="2" borderId="7" xfId="1" applyFont="1" applyFill="1" applyBorder="1"/>
    <xf numFmtId="43" fontId="2" fillId="2" borderId="2" xfId="1" applyFont="1" applyFill="1" applyBorder="1"/>
    <xf numFmtId="0" fontId="0" fillId="0" borderId="0" xfId="0" applyFont="1" applyAlignment="1">
      <alignment horizontal="right"/>
    </xf>
    <xf numFmtId="0" fontId="0" fillId="0" borderId="0" xfId="0" applyFont="1" applyAlignment="1"/>
    <xf numFmtId="0" fontId="0" fillId="0" borderId="3" xfId="0" applyFont="1" applyBorder="1" applyAlignment="1">
      <alignment horizontal="right"/>
    </xf>
    <xf numFmtId="0" fontId="0" fillId="0" borderId="3" xfId="0" applyFont="1" applyBorder="1" applyAlignment="1"/>
    <xf numFmtId="0" fontId="2" fillId="2" borderId="2" xfId="0" applyFont="1" applyFill="1" applyBorder="1" applyAlignment="1">
      <alignment horizontal="center"/>
    </xf>
    <xf numFmtId="0" fontId="0" fillId="0" borderId="2" xfId="1" applyNumberFormat="1" applyFont="1" applyBorder="1" applyAlignment="1">
      <alignment wrapText="1"/>
    </xf>
    <xf numFmtId="0" fontId="2" fillId="0" borderId="0" xfId="0" applyFont="1" applyAlignment="1">
      <alignment horizontal="left"/>
    </xf>
    <xf numFmtId="0" fontId="2" fillId="0" borderId="3" xfId="0" applyFont="1" applyBorder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2" fillId="0" borderId="0" xfId="0" applyFont="1" applyAlignment="1"/>
    <xf numFmtId="0" fontId="6" fillId="2" borderId="2" xfId="0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164" fontId="0" fillId="0" borderId="6" xfId="0" applyNumberFormat="1" applyBorder="1" applyAlignment="1">
      <alignment horizontal="left" wrapText="1"/>
    </xf>
    <xf numFmtId="164" fontId="0" fillId="0" borderId="7" xfId="0" applyNumberFormat="1" applyBorder="1" applyAlignment="1">
      <alignment horizontal="left" wrapText="1"/>
    </xf>
    <xf numFmtId="164" fontId="0" fillId="0" borderId="13" xfId="0" applyNumberFormat="1" applyBorder="1" applyAlignment="1">
      <alignment horizontal="left" wrapText="1"/>
    </xf>
    <xf numFmtId="0" fontId="0" fillId="0" borderId="3" xfId="0" applyFont="1" applyBorder="1" applyAlignme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0" Target="worksheets/sheet6.xml" Type="http://schemas.openxmlformats.org/officeDocument/2006/relationships/worksheet"/><Relationship Id="rId11" Target="worksheets/sheet7.xml" Type="http://schemas.openxmlformats.org/officeDocument/2006/relationships/worksheet"/><Relationship Id="rId12" Target="worksheets/sheet8.xml" Type="http://schemas.openxmlformats.org/officeDocument/2006/relationships/worksheet"/><Relationship Id="rId13" Target="worksheets/sheet9.xml" Type="http://schemas.openxmlformats.org/officeDocument/2006/relationships/worksheet"/><Relationship Id="rId14" Target="worksheets/sheet10.xml" Type="http://schemas.openxmlformats.org/officeDocument/2006/relationships/worksheet"/><Relationship Id="rId15" Target="worksheets/sheet11.xml" Type="http://schemas.openxmlformats.org/officeDocument/2006/relationships/worksheet"/><Relationship Id="rId16" Target="worksheets/sheet12.xml" Type="http://schemas.openxmlformats.org/officeDocument/2006/relationships/worksheet"/><Relationship Id="rId17" Target="worksheets/sheet13.xml" Type="http://schemas.openxmlformats.org/officeDocument/2006/relationships/worksheet"/><Relationship Id="rId18" Target="worksheets/sheet14.xml" Type="http://schemas.openxmlformats.org/officeDocument/2006/relationships/worksheet"/><Relationship Id="rId19" Target="worksheets/sheet15.xml" Type="http://schemas.openxmlformats.org/officeDocument/2006/relationships/worksheet"/><Relationship Id="rId2" Target="theme/theme1.xml" Type="http://schemas.openxmlformats.org/officeDocument/2006/relationships/theme"/><Relationship Id="rId20" Target="worksheets/sheet16.xml" Type="http://schemas.openxmlformats.org/officeDocument/2006/relationships/worksheet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6" Target="worksheets/sheet2.xml" Type="http://schemas.openxmlformats.org/officeDocument/2006/relationships/worksheet"/><Relationship Id="rId7" Target="worksheets/sheet3.xml" Type="http://schemas.openxmlformats.org/officeDocument/2006/relationships/worksheet"/><Relationship Id="rId8" Target="worksheets/sheet4.xml" Type="http://schemas.openxmlformats.org/officeDocument/2006/relationships/worksheet"/><Relationship Id="rId9" Target="worksheets/sheet5.xml" Type="http://schemas.openxmlformats.org/officeDocument/2006/relationships/worksheet"/></Relationships>
</file>

<file path=xl/drawings/_rels/drawing10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11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12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13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14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15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16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2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3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4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5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6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7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8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9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0</xdr:row>
      <xdr:rowOff>0</xdr:rowOff>
    </xdr:from>
    <xdr:to>
      <xdr:col>6</xdr:col>
      <xdr:colOff>212725</xdr:colOff>
      <xdr:row>2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24200" y="0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0</xdr:row>
      <xdr:rowOff>0</xdr:rowOff>
    </xdr:from>
    <xdr:to>
      <xdr:col>6</xdr:col>
      <xdr:colOff>212725</xdr:colOff>
      <xdr:row>2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24200" y="0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0</xdr:row>
      <xdr:rowOff>0</xdr:rowOff>
    </xdr:from>
    <xdr:to>
      <xdr:col>6</xdr:col>
      <xdr:colOff>212725</xdr:colOff>
      <xdr:row>2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24200" y="0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0</xdr:row>
      <xdr:rowOff>0</xdr:rowOff>
    </xdr:from>
    <xdr:to>
      <xdr:col>6</xdr:col>
      <xdr:colOff>212725</xdr:colOff>
      <xdr:row>2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24200" y="0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0</xdr:row>
      <xdr:rowOff>0</xdr:rowOff>
    </xdr:from>
    <xdr:to>
      <xdr:col>6</xdr:col>
      <xdr:colOff>212725</xdr:colOff>
      <xdr:row>2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24200" y="0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0</xdr:row>
      <xdr:rowOff>0</xdr:rowOff>
    </xdr:from>
    <xdr:to>
      <xdr:col>6</xdr:col>
      <xdr:colOff>212725</xdr:colOff>
      <xdr:row>2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24200" y="0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0</xdr:row>
      <xdr:rowOff>0</xdr:rowOff>
    </xdr:from>
    <xdr:to>
      <xdr:col>6</xdr:col>
      <xdr:colOff>212725</xdr:colOff>
      <xdr:row>2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24200" y="0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0</xdr:row>
      <xdr:rowOff>0</xdr:rowOff>
    </xdr:from>
    <xdr:to>
      <xdr:col>6</xdr:col>
      <xdr:colOff>212725</xdr:colOff>
      <xdr:row>2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24200" y="0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0</xdr:row>
      <xdr:rowOff>0</xdr:rowOff>
    </xdr:from>
    <xdr:to>
      <xdr:col>6</xdr:col>
      <xdr:colOff>212725</xdr:colOff>
      <xdr:row>2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24200" y="0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0</xdr:row>
      <xdr:rowOff>0</xdr:rowOff>
    </xdr:from>
    <xdr:to>
      <xdr:col>6</xdr:col>
      <xdr:colOff>212725</xdr:colOff>
      <xdr:row>2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24200" y="0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0</xdr:row>
      <xdr:rowOff>0</xdr:rowOff>
    </xdr:from>
    <xdr:to>
      <xdr:col>6</xdr:col>
      <xdr:colOff>212725</xdr:colOff>
      <xdr:row>2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24200" y="0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0</xdr:row>
      <xdr:rowOff>0</xdr:rowOff>
    </xdr:from>
    <xdr:to>
      <xdr:col>6</xdr:col>
      <xdr:colOff>212725</xdr:colOff>
      <xdr:row>2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24200" y="0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0</xdr:row>
      <xdr:rowOff>0</xdr:rowOff>
    </xdr:from>
    <xdr:to>
      <xdr:col>6</xdr:col>
      <xdr:colOff>212725</xdr:colOff>
      <xdr:row>2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24200" y="0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0</xdr:row>
      <xdr:rowOff>0</xdr:rowOff>
    </xdr:from>
    <xdr:to>
      <xdr:col>6</xdr:col>
      <xdr:colOff>212725</xdr:colOff>
      <xdr:row>2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24200" y="0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0</xdr:row>
      <xdr:rowOff>0</xdr:rowOff>
    </xdr:from>
    <xdr:to>
      <xdr:col>6</xdr:col>
      <xdr:colOff>212725</xdr:colOff>
      <xdr:row>2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24200" y="0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0.xml" Type="http://schemas.openxmlformats.org/officeDocument/2006/relationships/drawing"/></Relationships>
</file>

<file path=xl/worksheets/_rels/sheet1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1.xml" Type="http://schemas.openxmlformats.org/officeDocument/2006/relationships/drawing"/></Relationships>
</file>

<file path=xl/worksheets/_rels/sheet12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2.xml" Type="http://schemas.openxmlformats.org/officeDocument/2006/relationships/drawing"/></Relationships>
</file>

<file path=xl/worksheets/_rels/sheet13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3.xml" Type="http://schemas.openxmlformats.org/officeDocument/2006/relationships/drawing"/></Relationships>
</file>

<file path=xl/worksheets/_rels/sheet14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4.xml" Type="http://schemas.openxmlformats.org/officeDocument/2006/relationships/drawing"/></Relationships>
</file>

<file path=xl/worksheets/_rels/sheet15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5.xml" Type="http://schemas.openxmlformats.org/officeDocument/2006/relationships/drawing"/></Relationships>
</file>

<file path=xl/worksheets/_rels/sheet16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6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2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3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4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6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6.xml" Type="http://schemas.openxmlformats.org/officeDocument/2006/relationships/drawing"/></Relationships>
</file>

<file path=xl/worksheets/_rels/sheet7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9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9.xml" Type="http://schemas.openxmlformats.org/officeDocument/2006/relationships/drawing"/></Relationships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75"/>
  <sheetViews>
    <sheetView tabSelected="false" workbookViewId="0">
      <pane xSplit="5" ySplit="12" topLeftCell="F13" activePane="bottomRight" state="frozen"/>
      <selection pane="topRight" activeCell="F1" sqref="F1"/>
      <selection pane="bottomLeft" activeCell="A13" sqref="A13"/>
      <selection pane="bottomRight" activeCell="G17" sqref="G17"/>
    </sheetView>
  </sheetViews>
  <sheetFormatPr defaultRowHeight="15" x14ac:dyDescent="0.25"/>
  <cols>
    <col min="1" max="1" customWidth="true" width="4.140625" collapsed="true"/>
    <col min="2" max="2" customWidth="true" width="11.5703125" collapsed="true"/>
    <col min="3" max="3" customWidth="true" width="3.0" collapsed="true"/>
    <col min="4" max="4" customWidth="true" width="21.0" collapsed="true"/>
    <col min="5" max="5" customWidth="true" width="16.42578125" collapsed="true"/>
    <col min="6" max="6" bestFit="true" customWidth="true" width="9.28515625" collapsed="true"/>
    <col min="7" max="7" customWidth="true" width="28.28515625" collapsed="true"/>
    <col min="8" max="8" customWidth="true" width="16.0" collapsed="true"/>
    <col min="9" max="9" bestFit="true" customWidth="true" width="14.28515625" collapsed="true"/>
    <col min="10" max="10" customWidth="true" width="28.28515625" collapsed="true"/>
    <col min="11" max="11" customWidth="true" width="16.0" collapsed="true"/>
    <col min="12" max="12" bestFit="true" customWidth="true" width="9.28515625" collapsed="true"/>
    <col min="13" max="13" customWidth="true" width="28.28515625" collapsed="true"/>
    <col min="14" max="14" customWidth="true" width="16.0" collapsed="true"/>
    <col min="15" max="15" bestFit="true" customWidth="true" width="9.28515625" collapsed="true"/>
    <col min="16" max="16" customWidth="true" width="28.28515625" collapsed="true"/>
    <col min="17" max="17" customWidth="true" width="16.0" collapsed="true"/>
  </cols>
  <sheetData>
    <row r="1" spans="1:20" ht="22.5" customHeight="1" x14ac:dyDescent="0.3">
      <c r="A1" s="22" t="s">
        <v>0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T1" t="s">
        <v>277</v>
      </c>
    </row>
    <row r="2" spans="1:20" ht="23.25" x14ac:dyDescent="0.35">
      <c r="A2" s="23" t="s">
        <v>1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T2" t="s">
        <v>53</v>
      </c>
    </row>
    <row r="3" spans="1:20" ht="15.75" thickBot="1" x14ac:dyDescent="0.3">
      <c r="A3" s="24" t="s">
        <v>2</v>
      </c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T3" t="s">
        <v>50</v>
      </c>
    </row>
    <row r="5" spans="1:20" ht="18.75" x14ac:dyDescent="0.3">
      <c r="P5" s="28" t="s">
        <v>19</v>
      </c>
      <c r="Q5" s="28"/>
    </row>
    <row r="6" spans="1:20" ht="18.75" x14ac:dyDescent="0.3">
      <c r="P6" s="29" t="s">
        <v>46</v>
      </c>
      <c r="Q6" s="29"/>
    </row>
    <row r="7" spans="1:20" ht="18.75" x14ac:dyDescent="0.3">
      <c r="A7" s="25" t="s">
        <v>16</v>
      </c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</row>
    <row r="8" spans="1:20" ht="18.75" x14ac:dyDescent="0.3">
      <c r="A8" s="26"/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</row>
    <row r="9" spans="1:20" x14ac:dyDescent="0.25">
      <c r="A9" s="20" t="s">
        <v>15</v>
      </c>
      <c r="B9" s="20"/>
      <c r="C9" s="1" t="s">
        <v>3</v>
      </c>
      <c r="D9" s="27" t="s">
        <v>546</v>
      </c>
      <c r="E9" s="27"/>
      <c r="F9" s="27"/>
      <c r="G9" s="27"/>
      <c r="H9" s="27"/>
      <c r="I9" s="27"/>
      <c r="J9" s="27"/>
      <c r="K9" s="27"/>
      <c r="L9" s="27"/>
      <c r="M9" s="27"/>
      <c r="N9" s="27"/>
      <c r="O9" s="1"/>
      <c r="P9" s="14"/>
      <c r="Q9" s="15"/>
    </row>
    <row r="10" spans="1:20" x14ac:dyDescent="0.25">
      <c r="A10" s="21" t="s">
        <v>5</v>
      </c>
      <c r="B10" s="21"/>
      <c r="C10" s="2" t="s">
        <v>3</v>
      </c>
      <c r="D10" s="42" t="s">
        <v>44</v>
      </c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2"/>
      <c r="P10" s="16" t="s">
        <v>17</v>
      </c>
      <c r="Q10" s="17" t="s">
        <v>18</v>
      </c>
    </row>
    <row r="11" spans="1:20" x14ac:dyDescent="0.25">
      <c r="A11" s="30" t="s">
        <v>6</v>
      </c>
      <c r="B11" s="33" t="s">
        <v>14</v>
      </c>
      <c r="C11" s="34"/>
      <c r="D11" s="35"/>
      <c r="E11" s="31" t="s">
        <v>4</v>
      </c>
      <c r="F11" s="30" t="s">
        <v>7</v>
      </c>
      <c r="G11" s="30"/>
      <c r="H11" s="30"/>
      <c r="I11" s="30" t="s">
        <v>8</v>
      </c>
      <c r="J11" s="30"/>
      <c r="K11" s="30"/>
      <c r="L11" s="30" t="s">
        <v>9</v>
      </c>
      <c r="M11" s="30"/>
      <c r="N11" s="30"/>
      <c r="O11" s="30" t="s">
        <v>10</v>
      </c>
      <c r="P11" s="30"/>
      <c r="Q11" s="30"/>
    </row>
    <row r="12" spans="1:20" s="8" customFormat="1" x14ac:dyDescent="0.25">
      <c r="A12" s="30"/>
      <c r="B12" s="36"/>
      <c r="C12" s="37"/>
      <c r="D12" s="38"/>
      <c r="E12" s="32"/>
      <c r="F12" s="18" t="s">
        <v>11</v>
      </c>
      <c r="G12" s="18" t="s">
        <v>12</v>
      </c>
      <c r="H12" s="18" t="s">
        <v>13</v>
      </c>
      <c r="I12" s="18" t="s">
        <v>11</v>
      </c>
      <c r="J12" s="18" t="s">
        <v>12</v>
      </c>
      <c r="K12" s="18" t="s">
        <v>43</v>
      </c>
      <c r="L12" s="18" t="s">
        <v>11</v>
      </c>
      <c r="M12" s="18" t="s">
        <v>12</v>
      </c>
      <c r="N12" s="18" t="s">
        <v>43</v>
      </c>
      <c r="O12" s="18" t="s">
        <v>11</v>
      </c>
      <c r="P12" s="18" t="s">
        <v>12</v>
      </c>
      <c r="Q12" s="18" t="s">
        <v>43</v>
      </c>
    </row>
    <row r="13" ht="15.0" customHeight="true">
      <c r="A13" s="3" t="n">
        <f>ROW(A13)-12</f>
        <v>1.0</v>
      </c>
      <c r="B13" t="s" s="39">
        <v>55</v>
      </c>
      <c r="C13" s="40"/>
      <c r="D13" s="41"/>
      <c r="E13" t="s" s="11">
        <v>56</v>
      </c>
      <c r="F13" t="n" s="4">
        <v>0.0</v>
      </c>
      <c r="G13" t="s" s="19">
        <v>57</v>
      </c>
      <c r="H13" t="n" s="4">
        <v>0.0</v>
      </c>
      <c r="I13" t="n" s="4">
        <v>2.0</v>
      </c>
      <c r="J13" t="s" s="19">
        <v>58</v>
      </c>
      <c r="K13" t="n" s="4">
        <v>57000.0</v>
      </c>
      <c r="L13" t="n" s="4">
        <v>2.0</v>
      </c>
      <c r="M13" t="s" s="19">
        <v>58</v>
      </c>
      <c r="N13" t="n" s="4">
        <v>57000.0</v>
      </c>
      <c r="O13" t="n" s="4">
        <v>0.0</v>
      </c>
      <c r="P13" t="s" s="19">
        <v>57</v>
      </c>
      <c r="Q13" s="4" t="n">
        <f>H13+K13-N13</f>
        <v>0.0</v>
      </c>
    </row>
    <row r="14" ht="15.0" customHeight="true">
      <c r="A14" s="3" t="n">
        <f>ROW(A14)-12</f>
        <v>2.0</v>
      </c>
      <c r="B14" t="s" s="39">
        <v>64</v>
      </c>
      <c r="C14" s="40"/>
      <c r="D14" s="41"/>
      <c r="E14" t="s" s="11">
        <v>60</v>
      </c>
      <c r="F14" t="n" s="4">
        <v>0.0</v>
      </c>
      <c r="G14" t="s" s="19">
        <v>57</v>
      </c>
      <c r="H14" t="n" s="4">
        <v>0.0</v>
      </c>
      <c r="I14" t="n" s="4">
        <v>20.0</v>
      </c>
      <c r="J14" t="s" s="19">
        <v>547</v>
      </c>
      <c r="K14" t="n" s="4">
        <v>550000.0</v>
      </c>
      <c r="L14" t="n" s="4">
        <v>20.0</v>
      </c>
      <c r="M14" t="s" s="19">
        <v>547</v>
      </c>
      <c r="N14" t="n" s="4">
        <v>550000.0</v>
      </c>
      <c r="O14" t="n" s="4">
        <v>0.0</v>
      </c>
      <c r="P14" t="s" s="19">
        <v>57</v>
      </c>
      <c r="Q14" s="4" t="n">
        <f>H14+K14-N14</f>
        <v>0.0</v>
      </c>
    </row>
    <row r="15" ht="15.0" customHeight="true">
      <c r="A15" s="3" t="n">
        <f>ROW(A15)-12</f>
        <v>3.0</v>
      </c>
      <c r="B15" t="s" s="39">
        <v>66</v>
      </c>
      <c r="C15" s="40"/>
      <c r="D15" s="41"/>
      <c r="E15" t="s" s="11">
        <v>60</v>
      </c>
      <c r="F15" t="n" s="4">
        <v>0.0</v>
      </c>
      <c r="G15" t="s" s="19">
        <v>57</v>
      </c>
      <c r="H15" t="n" s="4">
        <v>0.0</v>
      </c>
      <c r="I15" t="n" s="4">
        <v>26.0</v>
      </c>
      <c r="J15" t="s" s="19">
        <v>548</v>
      </c>
      <c r="K15" t="n" s="4">
        <v>195000.0</v>
      </c>
      <c r="L15" t="n" s="4">
        <v>26.0</v>
      </c>
      <c r="M15" t="s" s="19">
        <v>548</v>
      </c>
      <c r="N15" t="n" s="4">
        <v>195000.0</v>
      </c>
      <c r="O15" t="n" s="4">
        <v>0.0</v>
      </c>
      <c r="P15" t="s" s="19">
        <v>57</v>
      </c>
      <c r="Q15" s="4" t="n">
        <f>H15+K15-N15</f>
        <v>0.0</v>
      </c>
    </row>
    <row r="16" ht="15.0" customHeight="true">
      <c r="A16" s="3" t="n">
        <f>ROW(A16)-12</f>
        <v>4.0</v>
      </c>
      <c r="B16" t="s" s="39">
        <v>68</v>
      </c>
      <c r="C16" s="40"/>
      <c r="D16" s="41"/>
      <c r="E16" t="s" s="11">
        <v>60</v>
      </c>
      <c r="F16" t="n" s="4">
        <v>0.0</v>
      </c>
      <c r="G16" t="s" s="19">
        <v>57</v>
      </c>
      <c r="H16" t="n" s="4">
        <v>0.0</v>
      </c>
      <c r="I16" t="n" s="4">
        <v>5.0</v>
      </c>
      <c r="J16" t="s" s="19">
        <v>131</v>
      </c>
      <c r="K16" t="n" s="4">
        <v>120000.0</v>
      </c>
      <c r="L16" t="n" s="4">
        <v>5.0</v>
      </c>
      <c r="M16" t="s" s="19">
        <v>131</v>
      </c>
      <c r="N16" t="n" s="4">
        <v>120000.0</v>
      </c>
      <c r="O16" t="n" s="4">
        <v>0.0</v>
      </c>
      <c r="P16" t="s" s="19">
        <v>57</v>
      </c>
      <c r="Q16" s="4" t="n">
        <f>H16+K16-N16</f>
        <v>0.0</v>
      </c>
    </row>
    <row r="17" ht="15.0" customHeight="true">
      <c r="A17" s="3" t="n">
        <f>ROW(A17)-12</f>
        <v>5.0</v>
      </c>
      <c r="B17" t="s" s="39">
        <v>86</v>
      </c>
      <c r="C17" s="40"/>
      <c r="D17" s="41"/>
      <c r="E17" t="s" s="11">
        <v>60</v>
      </c>
      <c r="F17" t="n" s="4">
        <v>0.0</v>
      </c>
      <c r="G17" t="s" s="19">
        <v>57</v>
      </c>
      <c r="H17" t="n" s="4">
        <v>0.0</v>
      </c>
      <c r="I17" t="n" s="4">
        <v>1.0</v>
      </c>
      <c r="J17" t="s" s="19">
        <v>87</v>
      </c>
      <c r="K17" t="n" s="4">
        <v>130000.0</v>
      </c>
      <c r="L17" t="n" s="4">
        <v>1.0</v>
      </c>
      <c r="M17" t="s" s="19">
        <v>87</v>
      </c>
      <c r="N17" t="n" s="4">
        <v>130000.0</v>
      </c>
      <c r="O17" t="n" s="4">
        <v>0.0</v>
      </c>
      <c r="P17" t="s" s="19">
        <v>57</v>
      </c>
      <c r="Q17" s="4" t="n">
        <f>H17+K17-N17</f>
        <v>0.0</v>
      </c>
    </row>
    <row r="18" ht="15.0" customHeight="true">
      <c r="A18" s="3" t="n">
        <f>ROW(A18)-12</f>
        <v>6.0</v>
      </c>
      <c r="B18" t="s" s="39">
        <v>100</v>
      </c>
      <c r="C18" s="40"/>
      <c r="D18" s="41"/>
      <c r="E18" t="s" s="11">
        <v>60</v>
      </c>
      <c r="F18" t="n" s="4">
        <v>0.0</v>
      </c>
      <c r="G18" t="s" s="19">
        <v>57</v>
      </c>
      <c r="H18" t="n" s="4">
        <v>0.0</v>
      </c>
      <c r="I18" t="n" s="4">
        <v>5.0</v>
      </c>
      <c r="J18" t="s" s="19">
        <v>549</v>
      </c>
      <c r="K18" t="n" s="4">
        <v>40000.0</v>
      </c>
      <c r="L18" t="n" s="4">
        <v>5.0</v>
      </c>
      <c r="M18" t="s" s="19">
        <v>549</v>
      </c>
      <c r="N18" t="n" s="4">
        <v>40000.0</v>
      </c>
      <c r="O18" t="n" s="4">
        <v>0.0</v>
      </c>
      <c r="P18" t="s" s="19">
        <v>57</v>
      </c>
      <c r="Q18" s="4" t="n">
        <f>H18+K18-N18</f>
        <v>0.0</v>
      </c>
    </row>
    <row r="19" ht="15.0" customHeight="true">
      <c r="A19" s="3" t="n">
        <f>ROW(A19)-12</f>
        <v>7.0</v>
      </c>
      <c r="B19" t="s" s="39">
        <v>102</v>
      </c>
      <c r="C19" s="40"/>
      <c r="D19" s="41"/>
      <c r="E19" t="s" s="11">
        <v>60</v>
      </c>
      <c r="F19" t="n" s="4">
        <v>0.0</v>
      </c>
      <c r="G19" t="s" s="19">
        <v>57</v>
      </c>
      <c r="H19" t="n" s="4">
        <v>0.0</v>
      </c>
      <c r="I19" t="n" s="4">
        <v>5.0</v>
      </c>
      <c r="J19" t="s" s="19">
        <v>550</v>
      </c>
      <c r="K19" t="n" s="4">
        <v>35000.0</v>
      </c>
      <c r="L19" t="n" s="4">
        <v>5.0</v>
      </c>
      <c r="M19" t="s" s="19">
        <v>550</v>
      </c>
      <c r="N19" t="n" s="4">
        <v>35000.0</v>
      </c>
      <c r="O19" t="n" s="4">
        <v>0.0</v>
      </c>
      <c r="P19" t="s" s="19">
        <v>57</v>
      </c>
      <c r="Q19" s="4" t="n">
        <f>H19+K19-N19</f>
        <v>0.0</v>
      </c>
    </row>
    <row r="20" ht="15.0" customHeight="true">
      <c r="A20" s="3" t="n">
        <f>ROW(A20)-12</f>
        <v>8.0</v>
      </c>
      <c r="B20" t="s" s="39">
        <v>108</v>
      </c>
      <c r="C20" s="40"/>
      <c r="D20" s="41"/>
      <c r="E20" t="s" s="11">
        <v>60</v>
      </c>
      <c r="F20" t="n" s="4">
        <v>4.0</v>
      </c>
      <c r="G20" t="s" s="19">
        <v>292</v>
      </c>
      <c r="H20" t="n" s="4">
        <v>60000.0</v>
      </c>
      <c r="I20" t="n" s="4">
        <v>0.0</v>
      </c>
      <c r="J20" t="s" s="19">
        <v>57</v>
      </c>
      <c r="K20" t="n" s="4">
        <v>0.0</v>
      </c>
      <c r="L20" t="n" s="4">
        <v>0.0</v>
      </c>
      <c r="M20" t="s" s="19">
        <v>57</v>
      </c>
      <c r="N20" t="n" s="4">
        <v>0.0</v>
      </c>
      <c r="O20" t="n" s="4">
        <v>4.0</v>
      </c>
      <c r="P20" t="s" s="19">
        <v>292</v>
      </c>
      <c r="Q20" s="4" t="n">
        <f>H20+K20-N20</f>
        <v>60000.0</v>
      </c>
    </row>
    <row r="21" ht="15.0" customHeight="true">
      <c r="A21" s="3" t="n">
        <f>ROW(A21)-12</f>
        <v>9.0</v>
      </c>
      <c r="B21" t="s" s="39">
        <v>110</v>
      </c>
      <c r="C21" s="40"/>
      <c r="D21" s="41"/>
      <c r="E21" t="s" s="11">
        <v>60</v>
      </c>
      <c r="F21" t="n" s="4">
        <v>0.0</v>
      </c>
      <c r="G21" t="s" s="19">
        <v>57</v>
      </c>
      <c r="H21" t="n" s="4">
        <v>0.0</v>
      </c>
      <c r="I21" t="n" s="4">
        <v>5.0</v>
      </c>
      <c r="J21" t="s" s="19">
        <v>551</v>
      </c>
      <c r="K21" t="n" s="4">
        <v>800000.0</v>
      </c>
      <c r="L21" t="n" s="4">
        <v>5.0</v>
      </c>
      <c r="M21" t="s" s="19">
        <v>551</v>
      </c>
      <c r="N21" t="n" s="4">
        <v>800000.0</v>
      </c>
      <c r="O21" t="n" s="4">
        <v>0.0</v>
      </c>
      <c r="P21" t="s" s="19">
        <v>57</v>
      </c>
      <c r="Q21" s="4" t="n">
        <f>H21+K21-N21</f>
        <v>0.0</v>
      </c>
    </row>
    <row r="22" ht="15.0" customHeight="true">
      <c r="A22" s="3" t="n">
        <f>ROW(A22)-12</f>
        <v>10.0</v>
      </c>
      <c r="B22" t="s" s="39">
        <v>117</v>
      </c>
      <c r="C22" s="40"/>
      <c r="D22" s="41"/>
      <c r="E22" t="s" s="11">
        <v>118</v>
      </c>
      <c r="F22" t="n" s="4">
        <v>0.0</v>
      </c>
      <c r="G22" t="s" s="19">
        <v>57</v>
      </c>
      <c r="H22" t="n" s="4">
        <v>0.0</v>
      </c>
      <c r="I22" t="n" s="4">
        <v>5.0</v>
      </c>
      <c r="J22" t="s" s="19">
        <v>119</v>
      </c>
      <c r="K22" t="n" s="4">
        <v>175000.0</v>
      </c>
      <c r="L22" t="n" s="4">
        <v>5.0</v>
      </c>
      <c r="M22" t="s" s="19">
        <v>119</v>
      </c>
      <c r="N22" t="n" s="4">
        <v>175000.0</v>
      </c>
      <c r="O22" t="n" s="4">
        <v>0.0</v>
      </c>
      <c r="P22" t="s" s="19">
        <v>57</v>
      </c>
      <c r="Q22" s="4" t="n">
        <f>H22+K22-N22</f>
        <v>0.0</v>
      </c>
    </row>
    <row r="23" ht="15.0" customHeight="true">
      <c r="A23" s="3" t="n">
        <f>ROW(A23)-12</f>
        <v>11.0</v>
      </c>
      <c r="B23" t="s" s="39">
        <v>124</v>
      </c>
      <c r="C23" s="40"/>
      <c r="D23" s="41"/>
      <c r="E23" t="s" s="11">
        <v>115</v>
      </c>
      <c r="F23" t="n" s="4">
        <v>0.0</v>
      </c>
      <c r="G23" t="s" s="19">
        <v>57</v>
      </c>
      <c r="H23" t="n" s="4">
        <v>0.0</v>
      </c>
      <c r="I23" t="n" s="4">
        <v>5.0</v>
      </c>
      <c r="J23" t="s" s="19">
        <v>125</v>
      </c>
      <c r="K23" t="n" s="4">
        <v>2200000.0</v>
      </c>
      <c r="L23" t="n" s="4">
        <v>0.0</v>
      </c>
      <c r="M23" t="s" s="19">
        <v>57</v>
      </c>
      <c r="N23" t="n" s="4">
        <v>0.0</v>
      </c>
      <c r="O23" t="n" s="4">
        <v>5.0</v>
      </c>
      <c r="P23" t="s" s="19">
        <v>125</v>
      </c>
      <c r="Q23" s="4" t="n">
        <f>H23+K23-N23</f>
        <v>2200000.0</v>
      </c>
    </row>
    <row r="24" ht="15.0" customHeight="true">
      <c r="A24" s="3" t="n">
        <f>ROW(A24)-12</f>
        <v>12.0</v>
      </c>
      <c r="B24" t="s" s="39">
        <v>126</v>
      </c>
      <c r="C24" s="40"/>
      <c r="D24" s="41"/>
      <c r="E24" t="s" s="11">
        <v>115</v>
      </c>
      <c r="F24" t="n" s="4">
        <v>0.0</v>
      </c>
      <c r="G24" t="s" s="19">
        <v>57</v>
      </c>
      <c r="H24" t="n" s="4">
        <v>0.0</v>
      </c>
      <c r="I24" t="n" s="4">
        <v>10.0</v>
      </c>
      <c r="J24" t="s" s="19">
        <v>127</v>
      </c>
      <c r="K24" t="n" s="4">
        <v>1200000.0</v>
      </c>
      <c r="L24" t="n" s="4">
        <v>8.0</v>
      </c>
      <c r="M24" t="s" s="19">
        <v>295</v>
      </c>
      <c r="N24" t="n" s="4">
        <v>960000.0</v>
      </c>
      <c r="O24" t="n" s="4">
        <v>2.0</v>
      </c>
      <c r="P24" t="s" s="19">
        <v>296</v>
      </c>
      <c r="Q24" s="4" t="n">
        <f>H24+K24-N24</f>
        <v>240000.0</v>
      </c>
    </row>
    <row r="25" ht="15.0" customHeight="true">
      <c r="A25" s="3" t="n">
        <f>ROW(A25)-12</f>
        <v>13.0</v>
      </c>
      <c r="B25" t="s" s="39">
        <v>133</v>
      </c>
      <c r="C25" s="40"/>
      <c r="D25" s="41"/>
      <c r="E25" t="s" s="11">
        <v>60</v>
      </c>
      <c r="F25" t="n" s="4">
        <v>0.0</v>
      </c>
      <c r="G25" t="s" s="19">
        <v>57</v>
      </c>
      <c r="H25" t="n" s="4">
        <v>0.0</v>
      </c>
      <c r="I25" t="n" s="4">
        <v>2.0</v>
      </c>
      <c r="J25" t="s" s="19">
        <v>552</v>
      </c>
      <c r="K25" t="n" s="4">
        <v>15000.0</v>
      </c>
      <c r="L25" t="n" s="4">
        <v>2.0</v>
      </c>
      <c r="M25" t="s" s="19">
        <v>552</v>
      </c>
      <c r="N25" t="n" s="4">
        <v>15000.0</v>
      </c>
      <c r="O25" t="n" s="4">
        <v>0.0</v>
      </c>
      <c r="P25" t="s" s="19">
        <v>57</v>
      </c>
      <c r="Q25" s="4" t="n">
        <f>H25+K25-N25</f>
        <v>0.0</v>
      </c>
    </row>
    <row r="26" ht="15.0" customHeight="true">
      <c r="A26" s="3" t="n">
        <f>ROW(A26)-12</f>
        <v>14.0</v>
      </c>
      <c r="B26" t="s" s="39">
        <v>135</v>
      </c>
      <c r="C26" s="40"/>
      <c r="D26" s="41"/>
      <c r="E26" t="s" s="11">
        <v>60</v>
      </c>
      <c r="F26" t="n" s="4">
        <v>0.0</v>
      </c>
      <c r="G26" t="s" s="19">
        <v>57</v>
      </c>
      <c r="H26" t="n" s="4">
        <v>0.0</v>
      </c>
      <c r="I26" t="n" s="4">
        <v>3.0</v>
      </c>
      <c r="J26" t="s" s="19">
        <v>553</v>
      </c>
      <c r="K26" t="n" s="4">
        <v>14100.0</v>
      </c>
      <c r="L26" t="n" s="4">
        <v>3.0</v>
      </c>
      <c r="M26" t="s" s="19">
        <v>553</v>
      </c>
      <c r="N26" t="n" s="4">
        <v>14100.0</v>
      </c>
      <c r="O26" t="n" s="4">
        <v>0.0</v>
      </c>
      <c r="P26" t="s" s="19">
        <v>57</v>
      </c>
      <c r="Q26" s="4" t="n">
        <f>H26+K26-N26</f>
        <v>0.0</v>
      </c>
    </row>
    <row r="27" ht="15.0" customHeight="true">
      <c r="A27" s="3" t="n">
        <f>ROW(A27)-12</f>
        <v>15.0</v>
      </c>
      <c r="B27" t="s" s="39">
        <v>148</v>
      </c>
      <c r="C27" s="40"/>
      <c r="D27" s="41"/>
      <c r="E27" t="s" s="11">
        <v>146</v>
      </c>
      <c r="F27" t="n" s="4">
        <v>0.0</v>
      </c>
      <c r="G27" t="s" s="19">
        <v>57</v>
      </c>
      <c r="H27" t="n" s="4">
        <v>0.0</v>
      </c>
      <c r="I27" t="n" s="4">
        <v>69.0</v>
      </c>
      <c r="J27" t="s" s="19">
        <v>554</v>
      </c>
      <c r="K27" t="n" s="4">
        <v>3962250.0</v>
      </c>
      <c r="L27" t="n" s="4">
        <v>69.0</v>
      </c>
      <c r="M27" t="s" s="19">
        <v>554</v>
      </c>
      <c r="N27" t="n" s="4">
        <v>3962250.0</v>
      </c>
      <c r="O27" t="n" s="4">
        <v>0.0</v>
      </c>
      <c r="P27" t="s" s="19">
        <v>57</v>
      </c>
      <c r="Q27" s="4" t="n">
        <f>H27+K27-N27</f>
        <v>0.0</v>
      </c>
    </row>
    <row r="28" ht="15.0" customHeight="true">
      <c r="A28" s="3" t="n">
        <f>ROW(A28)-12</f>
        <v>16.0</v>
      </c>
      <c r="B28" t="s" s="39">
        <v>153</v>
      </c>
      <c r="C28" s="40"/>
      <c r="D28" s="41"/>
      <c r="E28" t="s" s="11">
        <v>146</v>
      </c>
      <c r="F28" t="n" s="4">
        <v>0.0</v>
      </c>
      <c r="G28" t="s" s="19">
        <v>57</v>
      </c>
      <c r="H28" t="n" s="4">
        <v>0.0</v>
      </c>
      <c r="I28" t="n" s="4">
        <v>31.0</v>
      </c>
      <c r="J28" t="s" s="19">
        <v>555</v>
      </c>
      <c r="K28" t="n" s="4">
        <v>2121000.0</v>
      </c>
      <c r="L28" t="n" s="4">
        <v>31.0</v>
      </c>
      <c r="M28" t="s" s="19">
        <v>555</v>
      </c>
      <c r="N28" t="n" s="4">
        <v>2121000.0</v>
      </c>
      <c r="O28" t="n" s="4">
        <v>0.0</v>
      </c>
      <c r="P28" t="s" s="19">
        <v>57</v>
      </c>
      <c r="Q28" s="4" t="n">
        <f>H28+K28-N28</f>
        <v>0.0</v>
      </c>
    </row>
    <row r="29" ht="15.0" customHeight="true">
      <c r="A29" s="3" t="n">
        <f>ROW(A29)-12</f>
        <v>17.0</v>
      </c>
      <c r="B29" t="s" s="39">
        <v>157</v>
      </c>
      <c r="C29" s="40"/>
      <c r="D29" s="41"/>
      <c r="E29" t="s" s="11">
        <v>60</v>
      </c>
      <c r="F29" t="n" s="4">
        <v>3.0</v>
      </c>
      <c r="G29" t="s" s="19">
        <v>306</v>
      </c>
      <c r="H29" t="n" s="4">
        <v>225000.0</v>
      </c>
      <c r="I29" t="n" s="4">
        <v>0.0</v>
      </c>
      <c r="J29" t="s" s="19">
        <v>57</v>
      </c>
      <c r="K29" t="n" s="4">
        <v>0.0</v>
      </c>
      <c r="L29" t="n" s="4">
        <v>0.0</v>
      </c>
      <c r="M29" t="s" s="19">
        <v>57</v>
      </c>
      <c r="N29" t="n" s="4">
        <v>0.0</v>
      </c>
      <c r="O29" t="n" s="4">
        <v>3.0</v>
      </c>
      <c r="P29" t="s" s="19">
        <v>306</v>
      </c>
      <c r="Q29" s="4" t="n">
        <f>H29+K29-N29</f>
        <v>225000.0</v>
      </c>
    </row>
    <row r="30" ht="15.0" customHeight="true">
      <c r="A30" s="3" t="n">
        <f>ROW(A30)-12</f>
        <v>18.0</v>
      </c>
      <c r="B30" t="s" s="39">
        <v>159</v>
      </c>
      <c r="C30" s="40"/>
      <c r="D30" s="41"/>
      <c r="E30" t="s" s="11">
        <v>60</v>
      </c>
      <c r="F30" t="n" s="4">
        <v>5.0</v>
      </c>
      <c r="G30" t="s" s="19">
        <v>308</v>
      </c>
      <c r="H30" t="n" s="4">
        <v>425000.0</v>
      </c>
      <c r="I30" t="n" s="4">
        <v>0.0</v>
      </c>
      <c r="J30" t="s" s="19">
        <v>57</v>
      </c>
      <c r="K30" t="n" s="4">
        <v>0.0</v>
      </c>
      <c r="L30" t="n" s="4">
        <v>0.0</v>
      </c>
      <c r="M30" t="s" s="19">
        <v>57</v>
      </c>
      <c r="N30" t="n" s="4">
        <v>0.0</v>
      </c>
      <c r="O30" t="n" s="4">
        <v>5.0</v>
      </c>
      <c r="P30" t="s" s="19">
        <v>308</v>
      </c>
      <c r="Q30" s="4" t="n">
        <f>H30+K30-N30</f>
        <v>425000.0</v>
      </c>
    </row>
    <row r="31" ht="15.0" customHeight="true">
      <c r="A31" s="3" t="n">
        <f>ROW(A31)-12</f>
        <v>19.0</v>
      </c>
      <c r="B31" t="s" s="39">
        <v>163</v>
      </c>
      <c r="C31" s="40"/>
      <c r="D31" s="41"/>
      <c r="E31" t="s" s="11">
        <v>60</v>
      </c>
      <c r="F31" t="n" s="4">
        <v>0.0</v>
      </c>
      <c r="G31" t="s" s="19">
        <v>57</v>
      </c>
      <c r="H31" t="n" s="4">
        <v>0.0</v>
      </c>
      <c r="I31" t="n" s="4">
        <v>1.0</v>
      </c>
      <c r="J31" t="s" s="19">
        <v>164</v>
      </c>
      <c r="K31" t="n" s="4">
        <v>7000.0</v>
      </c>
      <c r="L31" t="n" s="4">
        <v>1.0</v>
      </c>
      <c r="M31" t="s" s="19">
        <v>164</v>
      </c>
      <c r="N31" t="n" s="4">
        <v>7000.0</v>
      </c>
      <c r="O31" t="n" s="4">
        <v>0.0</v>
      </c>
      <c r="P31" t="s" s="19">
        <v>57</v>
      </c>
      <c r="Q31" s="4" t="n">
        <f>H31+K31-N31</f>
        <v>0.0</v>
      </c>
    </row>
    <row r="32" ht="15.0" customHeight="true">
      <c r="A32" s="3" t="n">
        <f>ROW(A32)-12</f>
        <v>20.0</v>
      </c>
      <c r="B32" t="s" s="39">
        <v>167</v>
      </c>
      <c r="C32" s="40"/>
      <c r="D32" s="41"/>
      <c r="E32" t="s" s="11">
        <v>60</v>
      </c>
      <c r="F32" t="n" s="4">
        <v>0.0</v>
      </c>
      <c r="G32" t="s" s="19">
        <v>57</v>
      </c>
      <c r="H32" t="n" s="4">
        <v>0.0</v>
      </c>
      <c r="I32" t="n" s="4">
        <v>290.0</v>
      </c>
      <c r="J32" t="s" s="19">
        <v>556</v>
      </c>
      <c r="K32" t="n" s="4">
        <v>1475000.0</v>
      </c>
      <c r="L32" t="n" s="4">
        <v>290.0</v>
      </c>
      <c r="M32" t="s" s="19">
        <v>556</v>
      </c>
      <c r="N32" t="n" s="4">
        <v>1475000.0</v>
      </c>
      <c r="O32" t="n" s="4">
        <v>0.0</v>
      </c>
      <c r="P32" t="s" s="19">
        <v>57</v>
      </c>
      <c r="Q32" s="4" t="n">
        <f>H32+K32-N32</f>
        <v>0.0</v>
      </c>
    </row>
    <row r="33" ht="15.0" customHeight="true">
      <c r="A33" s="3" t="n">
        <f>ROW(A33)-12</f>
        <v>21.0</v>
      </c>
      <c r="B33" t="s" s="39">
        <v>172</v>
      </c>
      <c r="C33" s="40"/>
      <c r="D33" s="41"/>
      <c r="E33" t="s" s="11">
        <v>60</v>
      </c>
      <c r="F33" t="n" s="4">
        <v>0.0</v>
      </c>
      <c r="G33" t="s" s="19">
        <v>57</v>
      </c>
      <c r="H33" t="n" s="4">
        <v>0.0</v>
      </c>
      <c r="I33" t="n" s="4">
        <v>50.0</v>
      </c>
      <c r="J33" t="s" s="19">
        <v>557</v>
      </c>
      <c r="K33" t="n" s="4">
        <v>77500.0</v>
      </c>
      <c r="L33" t="n" s="4">
        <v>50.0</v>
      </c>
      <c r="M33" t="s" s="19">
        <v>557</v>
      </c>
      <c r="N33" t="n" s="4">
        <v>77500.0</v>
      </c>
      <c r="O33" t="n" s="4">
        <v>0.0</v>
      </c>
      <c r="P33" t="s" s="19">
        <v>57</v>
      </c>
      <c r="Q33" s="4" t="n">
        <f>H33+K33-N33</f>
        <v>0.0</v>
      </c>
    </row>
    <row r="34" ht="15.0" customHeight="true">
      <c r="A34" s="3" t="n">
        <f>ROW(A34)-12</f>
        <v>22.0</v>
      </c>
      <c r="B34" t="s" s="39">
        <v>174</v>
      </c>
      <c r="C34" s="40"/>
      <c r="D34" s="41"/>
      <c r="E34" t="s" s="11">
        <v>60</v>
      </c>
      <c r="F34" t="n" s="4">
        <v>0.0</v>
      </c>
      <c r="G34" t="s" s="19">
        <v>57</v>
      </c>
      <c r="H34" t="n" s="4">
        <v>0.0</v>
      </c>
      <c r="I34" t="n" s="4">
        <v>220.0</v>
      </c>
      <c r="J34" t="s" s="19">
        <v>175</v>
      </c>
      <c r="K34" t="n" s="4">
        <v>4400000.0</v>
      </c>
      <c r="L34" t="n" s="4">
        <v>50.0</v>
      </c>
      <c r="M34" t="s" s="19">
        <v>312</v>
      </c>
      <c r="N34" t="n" s="4">
        <v>1000000.0</v>
      </c>
      <c r="O34" t="n" s="4">
        <v>170.0</v>
      </c>
      <c r="P34" t="s" s="19">
        <v>313</v>
      </c>
      <c r="Q34" s="4" t="n">
        <f>H34+K34-N34</f>
        <v>3400000.0</v>
      </c>
    </row>
    <row r="35" ht="15.0" customHeight="true">
      <c r="A35" s="3" t="n">
        <f>ROW(A35)-12</f>
        <v>23.0</v>
      </c>
      <c r="B35" t="s" s="39">
        <v>176</v>
      </c>
      <c r="C35" s="40"/>
      <c r="D35" s="41"/>
      <c r="E35" t="s" s="11">
        <v>60</v>
      </c>
      <c r="F35" t="n" s="4">
        <v>90.0</v>
      </c>
      <c r="G35" t="s" s="19">
        <v>537</v>
      </c>
      <c r="H35" t="n" s="4">
        <v>540000.0</v>
      </c>
      <c r="I35" t="n" s="4">
        <v>350.0</v>
      </c>
      <c r="J35" t="s" s="19">
        <v>558</v>
      </c>
      <c r="K35" t="n" s="4">
        <v>2100000.0</v>
      </c>
      <c r="L35" t="n" s="4">
        <v>380.0</v>
      </c>
      <c r="M35" t="s" s="19">
        <v>559</v>
      </c>
      <c r="N35" t="n" s="4">
        <v>2280000.0</v>
      </c>
      <c r="O35" t="n" s="4">
        <v>60.0</v>
      </c>
      <c r="P35" t="s" s="19">
        <v>316</v>
      </c>
      <c r="Q35" s="4" t="n">
        <f>H35+K35-N35</f>
        <v>360000.0</v>
      </c>
    </row>
    <row r="36" ht="15.0" customHeight="true">
      <c r="A36" s="3" t="n">
        <f>ROW(A36)-12</f>
        <v>24.0</v>
      </c>
      <c r="B36" t="s" s="39">
        <v>180</v>
      </c>
      <c r="C36" s="40"/>
      <c r="D36" s="41"/>
      <c r="E36" t="s" s="11">
        <v>60</v>
      </c>
      <c r="F36" t="n" s="4">
        <v>0.0</v>
      </c>
      <c r="G36" t="s" s="19">
        <v>57</v>
      </c>
      <c r="H36" t="n" s="4">
        <v>0.0</v>
      </c>
      <c r="I36" t="n" s="4">
        <v>3.0</v>
      </c>
      <c r="J36" t="s" s="19">
        <v>181</v>
      </c>
      <c r="K36" t="n" s="4">
        <v>120000.0</v>
      </c>
      <c r="L36" t="n" s="4">
        <v>3.0</v>
      </c>
      <c r="M36" t="s" s="19">
        <v>181</v>
      </c>
      <c r="N36" t="n" s="4">
        <v>120000.0</v>
      </c>
      <c r="O36" t="n" s="4">
        <v>0.0</v>
      </c>
      <c r="P36" t="s" s="19">
        <v>57</v>
      </c>
      <c r="Q36" s="4" t="n">
        <f>H36+K36-N36</f>
        <v>0.0</v>
      </c>
    </row>
    <row r="37" ht="15.0" customHeight="true">
      <c r="A37" s="3" t="n">
        <f>ROW(A37)-12</f>
        <v>25.0</v>
      </c>
      <c r="B37" t="s" s="39">
        <v>182</v>
      </c>
      <c r="C37" s="40"/>
      <c r="D37" s="41"/>
      <c r="E37" t="s" s="11">
        <v>60</v>
      </c>
      <c r="F37" t="n" s="4">
        <v>0.0</v>
      </c>
      <c r="G37" t="s" s="19">
        <v>57</v>
      </c>
      <c r="H37" t="n" s="4">
        <v>0.0</v>
      </c>
      <c r="I37" t="n" s="4">
        <v>3.0</v>
      </c>
      <c r="J37" t="s" s="19">
        <v>183</v>
      </c>
      <c r="K37" t="n" s="4">
        <v>405000.0</v>
      </c>
      <c r="L37" t="n" s="4">
        <v>3.0</v>
      </c>
      <c r="M37" t="s" s="19">
        <v>183</v>
      </c>
      <c r="N37" t="n" s="4">
        <v>405000.0</v>
      </c>
      <c r="O37" t="n" s="4">
        <v>0.0</v>
      </c>
      <c r="P37" t="s" s="19">
        <v>57</v>
      </c>
      <c r="Q37" s="4" t="n">
        <f>H37+K37-N37</f>
        <v>0.0</v>
      </c>
    </row>
    <row r="38" ht="15.0" customHeight="true">
      <c r="A38" s="3" t="n">
        <f>ROW(A38)-12</f>
        <v>26.0</v>
      </c>
      <c r="B38" t="s" s="39">
        <v>191</v>
      </c>
      <c r="C38" s="40"/>
      <c r="D38" s="41"/>
      <c r="E38" t="s" s="11">
        <v>60</v>
      </c>
      <c r="F38" t="n" s="4">
        <v>2.0</v>
      </c>
      <c r="G38" t="s" s="19">
        <v>525</v>
      </c>
      <c r="H38" t="n" s="4">
        <v>56000.0</v>
      </c>
      <c r="I38" t="n" s="4">
        <v>18.0</v>
      </c>
      <c r="J38" t="s" s="19">
        <v>560</v>
      </c>
      <c r="K38" t="n" s="4">
        <v>504000.0</v>
      </c>
      <c r="L38" t="n" s="4">
        <v>20.0</v>
      </c>
      <c r="M38" t="s" s="19">
        <v>561</v>
      </c>
      <c r="N38" t="n" s="4">
        <v>560000.0</v>
      </c>
      <c r="O38" t="n" s="4">
        <v>0.0</v>
      </c>
      <c r="P38" t="s" s="19">
        <v>57</v>
      </c>
      <c r="Q38" s="4" t="n">
        <f>H38+K38-N38</f>
        <v>0.0</v>
      </c>
    </row>
    <row r="39" ht="15.0" customHeight="true">
      <c r="A39" s="3" t="n">
        <f>ROW(A39)-12</f>
        <v>27.0</v>
      </c>
      <c r="B39" t="s" s="39">
        <v>195</v>
      </c>
      <c r="C39" s="40"/>
      <c r="D39" s="41"/>
      <c r="E39" t="s" s="11">
        <v>196</v>
      </c>
      <c r="F39" t="n" s="4">
        <v>2.0</v>
      </c>
      <c r="G39" t="s" s="19">
        <v>539</v>
      </c>
      <c r="H39" t="n" s="4">
        <v>25000.0</v>
      </c>
      <c r="I39" t="n" s="4">
        <v>0.0</v>
      </c>
      <c r="J39" t="s" s="19">
        <v>57</v>
      </c>
      <c r="K39" t="n" s="4">
        <v>0.0</v>
      </c>
      <c r="L39" t="n" s="4">
        <v>2.0</v>
      </c>
      <c r="M39" t="s" s="19">
        <v>539</v>
      </c>
      <c r="N39" t="n" s="4">
        <v>25000.0</v>
      </c>
      <c r="O39" t="n" s="4">
        <v>0.0</v>
      </c>
      <c r="P39" t="s" s="19">
        <v>57</v>
      </c>
      <c r="Q39" s="4" t="n">
        <f>H39+K39-N39</f>
        <v>0.0</v>
      </c>
    </row>
    <row r="40" ht="15.0" customHeight="true">
      <c r="A40" s="3" t="n">
        <f>ROW(A40)-12</f>
        <v>28.0</v>
      </c>
      <c r="B40" t="s" s="39">
        <v>198</v>
      </c>
      <c r="C40" s="40"/>
      <c r="D40" s="41"/>
      <c r="E40" t="s" s="11">
        <v>60</v>
      </c>
      <c r="F40" t="n" s="4">
        <v>1.0</v>
      </c>
      <c r="G40" t="s" s="19">
        <v>540</v>
      </c>
      <c r="H40" t="n" s="4">
        <v>13000.0</v>
      </c>
      <c r="I40" t="n" s="4">
        <v>0.0</v>
      </c>
      <c r="J40" t="s" s="19">
        <v>57</v>
      </c>
      <c r="K40" t="n" s="4">
        <v>0.0</v>
      </c>
      <c r="L40" t="n" s="4">
        <v>1.0</v>
      </c>
      <c r="M40" t="s" s="19">
        <v>540</v>
      </c>
      <c r="N40" t="n" s="4">
        <v>13000.0</v>
      </c>
      <c r="O40" t="n" s="4">
        <v>0.0</v>
      </c>
      <c r="P40" t="s" s="19">
        <v>57</v>
      </c>
      <c r="Q40" s="4" t="n">
        <f>H40+K40-N40</f>
        <v>0.0</v>
      </c>
    </row>
    <row r="41" ht="15.0" customHeight="true">
      <c r="A41" s="3" t="n">
        <f>ROW(A41)-12</f>
        <v>29.0</v>
      </c>
      <c r="B41" t="s" s="39">
        <v>208</v>
      </c>
      <c r="C41" s="40"/>
      <c r="D41" s="41"/>
      <c r="E41" t="s" s="11">
        <v>56</v>
      </c>
      <c r="F41" t="n" s="4">
        <v>0.0</v>
      </c>
      <c r="G41" t="s" s="19">
        <v>57</v>
      </c>
      <c r="H41" t="n" s="4">
        <v>0.0</v>
      </c>
      <c r="I41" t="n" s="4">
        <v>1.0</v>
      </c>
      <c r="J41" t="s" s="19">
        <v>209</v>
      </c>
      <c r="K41" t="n" s="4">
        <v>25000.0</v>
      </c>
      <c r="L41" t="n" s="4">
        <v>1.0</v>
      </c>
      <c r="M41" t="s" s="19">
        <v>209</v>
      </c>
      <c r="N41" t="n" s="4">
        <v>25000.0</v>
      </c>
      <c r="O41" t="n" s="4">
        <v>0.0</v>
      </c>
      <c r="P41" t="s" s="19">
        <v>57</v>
      </c>
      <c r="Q41" s="4" t="n">
        <f>H41+K41-N41</f>
        <v>0.0</v>
      </c>
    </row>
    <row r="42" ht="15.0" customHeight="true">
      <c r="A42" s="3" t="n">
        <f>ROW(A42)-12</f>
        <v>30.0</v>
      </c>
      <c r="B42" t="s" s="39">
        <v>210</v>
      </c>
      <c r="C42" s="40"/>
      <c r="D42" s="41"/>
      <c r="E42" t="s" s="11">
        <v>60</v>
      </c>
      <c r="F42" t="n" s="4">
        <v>0.0</v>
      </c>
      <c r="G42" t="s" s="19">
        <v>57</v>
      </c>
      <c r="H42" t="n" s="4">
        <v>0.0</v>
      </c>
      <c r="I42" t="n" s="4">
        <v>5.0</v>
      </c>
      <c r="J42" t="s" s="19">
        <v>211</v>
      </c>
      <c r="K42" t="n" s="4">
        <v>150000.0</v>
      </c>
      <c r="L42" t="n" s="4">
        <v>5.0</v>
      </c>
      <c r="M42" t="s" s="19">
        <v>211</v>
      </c>
      <c r="N42" t="n" s="4">
        <v>150000.0</v>
      </c>
      <c r="O42" t="n" s="4">
        <v>0.0</v>
      </c>
      <c r="P42" t="s" s="19">
        <v>57</v>
      </c>
      <c r="Q42" s="4" t="n">
        <f>H42+K42-N42</f>
        <v>0.0</v>
      </c>
    </row>
    <row r="43" ht="15.0" customHeight="true">
      <c r="A43" s="3" t="n">
        <f>ROW(A43)-12</f>
        <v>31.0</v>
      </c>
      <c r="B43" t="s" s="39">
        <v>212</v>
      </c>
      <c r="C43" s="40"/>
      <c r="D43" s="41"/>
      <c r="E43" t="s" s="11">
        <v>60</v>
      </c>
      <c r="F43" t="n" s="4">
        <v>0.0</v>
      </c>
      <c r="G43" t="s" s="19">
        <v>57</v>
      </c>
      <c r="H43" t="n" s="4">
        <v>0.0</v>
      </c>
      <c r="I43" t="n" s="4">
        <v>1.0</v>
      </c>
      <c r="J43" t="s" s="19">
        <v>381</v>
      </c>
      <c r="K43" t="n" s="4">
        <v>12600.0</v>
      </c>
      <c r="L43" t="n" s="4">
        <v>1.0</v>
      </c>
      <c r="M43" t="s" s="19">
        <v>381</v>
      </c>
      <c r="N43" t="n" s="4">
        <v>12600.0</v>
      </c>
      <c r="O43" t="n" s="4">
        <v>0.0</v>
      </c>
      <c r="P43" t="s" s="19">
        <v>57</v>
      </c>
      <c r="Q43" s="4" t="n">
        <f>H43+K43-N43</f>
        <v>0.0</v>
      </c>
    </row>
    <row r="44" ht="15.0" customHeight="true">
      <c r="A44" s="3" t="n">
        <f>ROW(A44)-12</f>
        <v>32.0</v>
      </c>
      <c r="B44" t="s" s="39">
        <v>214</v>
      </c>
      <c r="C44" s="40"/>
      <c r="D44" s="41"/>
      <c r="E44" t="s" s="11">
        <v>60</v>
      </c>
      <c r="F44" t="n" s="4">
        <v>0.0</v>
      </c>
      <c r="G44" t="s" s="19">
        <v>57</v>
      </c>
      <c r="H44" t="n" s="4">
        <v>0.0</v>
      </c>
      <c r="I44" t="n" s="4">
        <v>17.0</v>
      </c>
      <c r="J44" t="s" s="19">
        <v>562</v>
      </c>
      <c r="K44" t="n" s="4">
        <v>303450.0</v>
      </c>
      <c r="L44" t="n" s="4">
        <v>17.0</v>
      </c>
      <c r="M44" t="s" s="19">
        <v>562</v>
      </c>
      <c r="N44" t="n" s="4">
        <v>303450.0</v>
      </c>
      <c r="O44" t="n" s="4">
        <v>0.0</v>
      </c>
      <c r="P44" t="s" s="19">
        <v>57</v>
      </c>
      <c r="Q44" s="4" t="n">
        <f>H44+K44-N44</f>
        <v>0.0</v>
      </c>
    </row>
    <row r="45" ht="15.0" customHeight="true">
      <c r="A45" s="3" t="n">
        <f>ROW(A45)-12</f>
        <v>33.0</v>
      </c>
      <c r="B45" t="s" s="39">
        <v>216</v>
      </c>
      <c r="C45" s="40"/>
      <c r="D45" s="41"/>
      <c r="E45" t="s" s="11">
        <v>60</v>
      </c>
      <c r="F45" t="n" s="4">
        <v>0.0</v>
      </c>
      <c r="G45" t="s" s="19">
        <v>57</v>
      </c>
      <c r="H45" t="n" s="4">
        <v>0.0</v>
      </c>
      <c r="I45" t="n" s="4">
        <v>1.0</v>
      </c>
      <c r="J45" t="s" s="19">
        <v>563</v>
      </c>
      <c r="K45" t="n" s="4">
        <v>26000.0</v>
      </c>
      <c r="L45" t="n" s="4">
        <v>1.0</v>
      </c>
      <c r="M45" t="s" s="19">
        <v>563</v>
      </c>
      <c r="N45" t="n" s="4">
        <v>26000.0</v>
      </c>
      <c r="O45" t="n" s="4">
        <v>0.0</v>
      </c>
      <c r="P45" t="s" s="19">
        <v>57</v>
      </c>
      <c r="Q45" s="4" t="n">
        <f>H45+K45-N45</f>
        <v>0.0</v>
      </c>
    </row>
    <row r="46" ht="15.0" customHeight="true">
      <c r="A46" s="3" t="n">
        <f>ROW(A46)-12</f>
        <v>34.0</v>
      </c>
      <c r="B46" t="s" s="39">
        <v>218</v>
      </c>
      <c r="C46" s="40"/>
      <c r="D46" s="41"/>
      <c r="E46" t="s" s="11">
        <v>60</v>
      </c>
      <c r="F46" t="n" s="4">
        <v>0.0</v>
      </c>
      <c r="G46" t="s" s="19">
        <v>57</v>
      </c>
      <c r="H46" t="n" s="4">
        <v>0.0</v>
      </c>
      <c r="I46" t="n" s="4">
        <v>3.0</v>
      </c>
      <c r="J46" t="s" s="19">
        <v>219</v>
      </c>
      <c r="K46" t="n" s="4">
        <v>111000.0</v>
      </c>
      <c r="L46" t="n" s="4">
        <v>3.0</v>
      </c>
      <c r="M46" t="s" s="19">
        <v>219</v>
      </c>
      <c r="N46" t="n" s="4">
        <v>111000.0</v>
      </c>
      <c r="O46" t="n" s="4">
        <v>0.0</v>
      </c>
      <c r="P46" t="s" s="19">
        <v>57</v>
      </c>
      <c r="Q46" s="4" t="n">
        <f>H46+K46-N46</f>
        <v>0.0</v>
      </c>
    </row>
    <row r="47" ht="15.0" customHeight="true">
      <c r="A47" s="3" t="n">
        <f>ROW(A47)-12</f>
        <v>35.0</v>
      </c>
      <c r="B47" t="s" s="39">
        <v>222</v>
      </c>
      <c r="C47" s="40"/>
      <c r="D47" s="41"/>
      <c r="E47" t="s" s="11">
        <v>60</v>
      </c>
      <c r="F47" t="n" s="4">
        <v>4.0</v>
      </c>
      <c r="G47" t="s" s="19">
        <v>330</v>
      </c>
      <c r="H47" t="n" s="4">
        <v>100000.0</v>
      </c>
      <c r="I47" t="n" s="4">
        <v>0.0</v>
      </c>
      <c r="J47" t="s" s="19">
        <v>57</v>
      </c>
      <c r="K47" t="n" s="4">
        <v>0.0</v>
      </c>
      <c r="L47" t="n" s="4">
        <v>0.0</v>
      </c>
      <c r="M47" t="s" s="19">
        <v>57</v>
      </c>
      <c r="N47" t="n" s="4">
        <v>0.0</v>
      </c>
      <c r="O47" t="n" s="4">
        <v>4.0</v>
      </c>
      <c r="P47" t="s" s="19">
        <v>330</v>
      </c>
      <c r="Q47" s="4" t="n">
        <f>H47+K47-N47</f>
        <v>100000.0</v>
      </c>
    </row>
    <row r="48" ht="15.0" customHeight="true">
      <c r="A48" s="3" t="n">
        <f>ROW(A48)-12</f>
        <v>36.0</v>
      </c>
      <c r="B48" t="s" s="39">
        <v>226</v>
      </c>
      <c r="C48" s="40"/>
      <c r="D48" s="41"/>
      <c r="E48" t="s" s="11">
        <v>60</v>
      </c>
      <c r="F48" t="n" s="4">
        <v>2.0</v>
      </c>
      <c r="G48" t="s" s="19">
        <v>334</v>
      </c>
      <c r="H48" t="n" s="4">
        <v>22000.0</v>
      </c>
      <c r="I48" t="n" s="4">
        <v>0.0</v>
      </c>
      <c r="J48" t="s" s="19">
        <v>57</v>
      </c>
      <c r="K48" t="n" s="4">
        <v>0.0</v>
      </c>
      <c r="L48" t="n" s="4">
        <v>0.0</v>
      </c>
      <c r="M48" t="s" s="19">
        <v>57</v>
      </c>
      <c r="N48" t="n" s="4">
        <v>0.0</v>
      </c>
      <c r="O48" t="n" s="4">
        <v>2.0</v>
      </c>
      <c r="P48" t="s" s="19">
        <v>334</v>
      </c>
      <c r="Q48" s="4" t="n">
        <f>H48+K48-N48</f>
        <v>22000.0</v>
      </c>
    </row>
    <row r="49" ht="15.0" customHeight="true">
      <c r="A49" s="3" t="n">
        <f>ROW(A49)-12</f>
        <v>37.0</v>
      </c>
      <c r="B49" t="s" s="39">
        <v>230</v>
      </c>
      <c r="C49" s="40"/>
      <c r="D49" s="41"/>
      <c r="E49" t="s" s="11">
        <v>115</v>
      </c>
      <c r="F49" t="n" s="4">
        <v>1.0</v>
      </c>
      <c r="G49" t="s" s="19">
        <v>337</v>
      </c>
      <c r="H49" t="n" s="4">
        <v>14500.0</v>
      </c>
      <c r="I49" t="n" s="4">
        <v>0.0</v>
      </c>
      <c r="J49" t="s" s="19">
        <v>57</v>
      </c>
      <c r="K49" t="n" s="4">
        <v>0.0</v>
      </c>
      <c r="L49" t="n" s="4">
        <v>0.0</v>
      </c>
      <c r="M49" t="s" s="19">
        <v>57</v>
      </c>
      <c r="N49" t="n" s="4">
        <v>0.0</v>
      </c>
      <c r="O49" t="n" s="4">
        <v>1.0</v>
      </c>
      <c r="P49" t="s" s="19">
        <v>337</v>
      </c>
      <c r="Q49" s="4" t="n">
        <f>H49+K49-N49</f>
        <v>14500.0</v>
      </c>
    </row>
    <row r="50" ht="15.0" customHeight="true">
      <c r="A50" s="3" t="n">
        <f>ROW(A50)-12</f>
        <v>38.0</v>
      </c>
      <c r="B50" t="s" s="39">
        <v>234</v>
      </c>
      <c r="C50" s="40"/>
      <c r="D50" s="41"/>
      <c r="E50" t="s" s="11">
        <v>60</v>
      </c>
      <c r="F50" t="n" s="4">
        <v>0.0</v>
      </c>
      <c r="G50" t="s" s="19">
        <v>57</v>
      </c>
      <c r="H50" t="n" s="4">
        <v>0.0</v>
      </c>
      <c r="I50" t="n" s="4">
        <v>6.0</v>
      </c>
      <c r="J50" t="s" s="19">
        <v>235</v>
      </c>
      <c r="K50" t="n" s="4">
        <v>3000000.0</v>
      </c>
      <c r="L50" t="n" s="4">
        <v>6.0</v>
      </c>
      <c r="M50" t="s" s="19">
        <v>235</v>
      </c>
      <c r="N50" t="n" s="4">
        <v>3000000.0</v>
      </c>
      <c r="O50" t="n" s="4">
        <v>0.0</v>
      </c>
      <c r="P50" t="s" s="19">
        <v>57</v>
      </c>
      <c r="Q50" s="4" t="n">
        <f>H50+K50-N50</f>
        <v>0.0</v>
      </c>
    </row>
    <row r="51" ht="15.0" customHeight="true">
      <c r="A51" s="3" t="n">
        <f>ROW(A51)-12</f>
        <v>39.0</v>
      </c>
      <c r="B51" t="s" s="39">
        <v>245</v>
      </c>
      <c r="C51" s="40"/>
      <c r="D51" s="41"/>
      <c r="E51" t="s" s="11">
        <v>242</v>
      </c>
      <c r="F51" t="n" s="4">
        <v>0.0</v>
      </c>
      <c r="G51" t="s" s="19">
        <v>57</v>
      </c>
      <c r="H51" t="n" s="4">
        <v>0.0</v>
      </c>
      <c r="I51" t="n" s="4">
        <v>3.0</v>
      </c>
      <c r="J51" t="s" s="19">
        <v>564</v>
      </c>
      <c r="K51" t="n" s="4">
        <v>285000.0</v>
      </c>
      <c r="L51" t="n" s="4">
        <v>3.0</v>
      </c>
      <c r="M51" t="s" s="19">
        <v>564</v>
      </c>
      <c r="N51" t="n" s="4">
        <v>285000.0</v>
      </c>
      <c r="O51" t="n" s="4">
        <v>0.0</v>
      </c>
      <c r="P51" t="s" s="19">
        <v>57</v>
      </c>
      <c r="Q51" s="4" t="n">
        <f>H51+K51-N51</f>
        <v>0.0</v>
      </c>
    </row>
    <row r="52" ht="15.0" customHeight="true">
      <c r="A52" s="3" t="n">
        <f>ROW(A52)-12</f>
        <v>40.0</v>
      </c>
      <c r="B52" t="s" s="39">
        <v>247</v>
      </c>
      <c r="C52" s="40"/>
      <c r="D52" s="41"/>
      <c r="E52" t="s" s="11">
        <v>242</v>
      </c>
      <c r="F52" t="n" s="4">
        <v>0.0</v>
      </c>
      <c r="G52" t="s" s="19">
        <v>57</v>
      </c>
      <c r="H52" t="n" s="4">
        <v>0.0</v>
      </c>
      <c r="I52" t="n" s="4">
        <v>3.0</v>
      </c>
      <c r="J52" t="s" s="19">
        <v>564</v>
      </c>
      <c r="K52" t="n" s="4">
        <v>285000.0</v>
      </c>
      <c r="L52" t="n" s="4">
        <v>3.0</v>
      </c>
      <c r="M52" t="s" s="19">
        <v>564</v>
      </c>
      <c r="N52" t="n" s="4">
        <v>285000.0</v>
      </c>
      <c r="O52" t="n" s="4">
        <v>0.0</v>
      </c>
      <c r="P52" t="s" s="19">
        <v>57</v>
      </c>
      <c r="Q52" s="4" t="n">
        <f>H52+K52-N52</f>
        <v>0.0</v>
      </c>
    </row>
    <row r="53" ht="15.0" customHeight="true">
      <c r="A53" s="3" t="n">
        <f>ROW(A53)-12</f>
        <v>41.0</v>
      </c>
      <c r="B53" t="s" s="39">
        <v>249</v>
      </c>
      <c r="C53" s="40"/>
      <c r="D53" s="41"/>
      <c r="E53" t="s" s="11">
        <v>242</v>
      </c>
      <c r="F53" t="n" s="4">
        <v>0.0</v>
      </c>
      <c r="G53" t="s" s="19">
        <v>57</v>
      </c>
      <c r="H53" t="n" s="4">
        <v>0.0</v>
      </c>
      <c r="I53" t="n" s="4">
        <v>3.0</v>
      </c>
      <c r="J53" t="s" s="19">
        <v>564</v>
      </c>
      <c r="K53" t="n" s="4">
        <v>285000.0</v>
      </c>
      <c r="L53" t="n" s="4">
        <v>3.0</v>
      </c>
      <c r="M53" t="s" s="19">
        <v>564</v>
      </c>
      <c r="N53" t="n" s="4">
        <v>285000.0</v>
      </c>
      <c r="O53" t="n" s="4">
        <v>0.0</v>
      </c>
      <c r="P53" t="s" s="19">
        <v>57</v>
      </c>
      <c r="Q53" s="4" t="n">
        <f>H53+K53-N53</f>
        <v>0.0</v>
      </c>
    </row>
    <row r="54" ht="15.0" customHeight="true">
      <c r="A54" s="3" t="n">
        <f>ROW(A54)-12</f>
        <v>42.0</v>
      </c>
      <c r="B54" t="s" s="39">
        <v>250</v>
      </c>
      <c r="C54" s="40"/>
      <c r="D54" s="41"/>
      <c r="E54" t="s" s="11">
        <v>242</v>
      </c>
      <c r="F54" t="n" s="4">
        <v>0.0</v>
      </c>
      <c r="G54" t="s" s="19">
        <v>57</v>
      </c>
      <c r="H54" t="n" s="4">
        <v>0.0</v>
      </c>
      <c r="I54" t="n" s="4">
        <v>3.0</v>
      </c>
      <c r="J54" t="s" s="19">
        <v>564</v>
      </c>
      <c r="K54" t="n" s="4">
        <v>285000.0</v>
      </c>
      <c r="L54" t="n" s="4">
        <v>3.0</v>
      </c>
      <c r="M54" t="s" s="19">
        <v>564</v>
      </c>
      <c r="N54" t="n" s="4">
        <v>285000.0</v>
      </c>
      <c r="O54" t="n" s="4">
        <v>0.0</v>
      </c>
      <c r="P54" t="s" s="19">
        <v>57</v>
      </c>
      <c r="Q54" s="4" t="n">
        <f>H54+K54-N54</f>
        <v>0.0</v>
      </c>
    </row>
    <row r="55" ht="15.0" customHeight="true">
      <c r="A55" s="3" t="n">
        <f>ROW(A55)-12</f>
        <v>43.0</v>
      </c>
      <c r="B55" t="s" s="39">
        <v>251</v>
      </c>
      <c r="C55" s="40"/>
      <c r="D55" s="41"/>
      <c r="E55" t="s" s="11">
        <v>115</v>
      </c>
      <c r="F55" t="n" s="4">
        <v>0.0</v>
      </c>
      <c r="G55" t="s" s="19">
        <v>57</v>
      </c>
      <c r="H55" t="n" s="4">
        <v>0.0</v>
      </c>
      <c r="I55" t="n" s="4">
        <v>12.0</v>
      </c>
      <c r="J55" t="s" s="19">
        <v>565</v>
      </c>
      <c r="K55" t="n" s="4">
        <v>1140000.0</v>
      </c>
      <c r="L55" t="n" s="4">
        <v>12.0</v>
      </c>
      <c r="M55" t="s" s="19">
        <v>565</v>
      </c>
      <c r="N55" t="n" s="4">
        <v>1140000.0</v>
      </c>
      <c r="O55" t="n" s="4">
        <v>0.0</v>
      </c>
      <c r="P55" t="s" s="19">
        <v>57</v>
      </c>
      <c r="Q55" s="4" t="n">
        <f>H55+K55-N55</f>
        <v>0.0</v>
      </c>
    </row>
    <row r="56" ht="15.0" customHeight="true">
      <c r="A56" s="3" t="n">
        <f>ROW(A56)-12</f>
        <v>44.0</v>
      </c>
      <c r="B56" t="s" s="39">
        <v>253</v>
      </c>
      <c r="C56" s="40"/>
      <c r="D56" s="41"/>
      <c r="E56" t="s" s="11">
        <v>115</v>
      </c>
      <c r="F56" t="n" s="4">
        <v>0.0</v>
      </c>
      <c r="G56" t="s" s="19">
        <v>57</v>
      </c>
      <c r="H56" t="n" s="4">
        <v>0.0</v>
      </c>
      <c r="I56" t="n" s="4">
        <v>10.0</v>
      </c>
      <c r="J56" t="s" s="19">
        <v>566</v>
      </c>
      <c r="K56" t="n" s="4">
        <v>950000.0</v>
      </c>
      <c r="L56" t="n" s="4">
        <v>10.0</v>
      </c>
      <c r="M56" t="s" s="19">
        <v>566</v>
      </c>
      <c r="N56" t="n" s="4">
        <v>950000.0</v>
      </c>
      <c r="O56" t="n" s="4">
        <v>0.0</v>
      </c>
      <c r="P56" t="s" s="19">
        <v>57</v>
      </c>
      <c r="Q56" s="4" t="n">
        <f>H56+K56-N56</f>
        <v>0.0</v>
      </c>
    </row>
    <row r="57" ht="15.0" customHeight="true">
      <c r="A57" s="3" t="n">
        <f>ROW(A57)-12</f>
        <v>45.0</v>
      </c>
      <c r="B57" t="s" s="39">
        <v>255</v>
      </c>
      <c r="C57" s="40"/>
      <c r="D57" s="41"/>
      <c r="E57" t="s" s="11">
        <v>115</v>
      </c>
      <c r="F57" t="n" s="4">
        <v>0.0</v>
      </c>
      <c r="G57" t="s" s="19">
        <v>57</v>
      </c>
      <c r="H57" t="n" s="4">
        <v>0.0</v>
      </c>
      <c r="I57" t="n" s="4">
        <v>10.0</v>
      </c>
      <c r="J57" t="s" s="19">
        <v>566</v>
      </c>
      <c r="K57" t="n" s="4">
        <v>950000.0</v>
      </c>
      <c r="L57" t="n" s="4">
        <v>10.0</v>
      </c>
      <c r="M57" t="s" s="19">
        <v>566</v>
      </c>
      <c r="N57" t="n" s="4">
        <v>950000.0</v>
      </c>
      <c r="O57" t="n" s="4">
        <v>0.0</v>
      </c>
      <c r="P57" t="s" s="19">
        <v>57</v>
      </c>
      <c r="Q57" s="4" t="n">
        <f>H57+K57-N57</f>
        <v>0.0</v>
      </c>
    </row>
    <row r="58" ht="15.0" customHeight="true">
      <c r="A58" s="3" t="n">
        <f>ROW(A58)-12</f>
        <v>46.0</v>
      </c>
      <c r="B58" t="s" s="39">
        <v>256</v>
      </c>
      <c r="C58" s="40"/>
      <c r="D58" s="41"/>
      <c r="E58" t="s" s="11">
        <v>115</v>
      </c>
      <c r="F58" t="n" s="4">
        <v>0.0</v>
      </c>
      <c r="G58" t="s" s="19">
        <v>57</v>
      </c>
      <c r="H58" t="n" s="4">
        <v>0.0</v>
      </c>
      <c r="I58" t="n" s="4">
        <v>10.0</v>
      </c>
      <c r="J58" t="s" s="19">
        <v>566</v>
      </c>
      <c r="K58" t="n" s="4">
        <v>950000.0</v>
      </c>
      <c r="L58" t="n" s="4">
        <v>10.0</v>
      </c>
      <c r="M58" t="s" s="19">
        <v>566</v>
      </c>
      <c r="N58" t="n" s="4">
        <v>950000.0</v>
      </c>
      <c r="O58" t="n" s="4">
        <v>0.0</v>
      </c>
      <c r="P58" t="s" s="19">
        <v>57</v>
      </c>
      <c r="Q58" s="4" t="n">
        <f>H58+K58-N58</f>
        <v>0.0</v>
      </c>
    </row>
    <row r="59" ht="15.0" customHeight="true">
      <c r="A59" s="3" t="n">
        <f>ROW(A59)-12</f>
        <v>47.0</v>
      </c>
      <c r="B59" t="s" s="39">
        <v>257</v>
      </c>
      <c r="C59" s="40"/>
      <c r="D59" s="41"/>
      <c r="E59" t="s" s="11">
        <v>60</v>
      </c>
      <c r="F59" t="n" s="4">
        <v>1.0</v>
      </c>
      <c r="G59" t="s" s="19">
        <v>340</v>
      </c>
      <c r="H59" t="n" s="4">
        <v>275000.0</v>
      </c>
      <c r="I59" t="n" s="4">
        <v>0.0</v>
      </c>
      <c r="J59" t="s" s="19">
        <v>57</v>
      </c>
      <c r="K59" t="n" s="4">
        <v>0.0</v>
      </c>
      <c r="L59" t="n" s="4">
        <v>0.0</v>
      </c>
      <c r="M59" t="s" s="19">
        <v>57</v>
      </c>
      <c r="N59" t="n" s="4">
        <v>0.0</v>
      </c>
      <c r="O59" t="n" s="4">
        <v>1.0</v>
      </c>
      <c r="P59" t="s" s="19">
        <v>340</v>
      </c>
      <c r="Q59" s="4" t="n">
        <f>H59+K59-N59</f>
        <v>275000.0</v>
      </c>
    </row>
    <row r="60" ht="15.0" customHeight="true">
      <c r="A60" s="3" t="n">
        <f>ROW(A60)-12</f>
        <v>48.0</v>
      </c>
      <c r="B60" t="s" s="39">
        <v>259</v>
      </c>
      <c r="C60" s="40"/>
      <c r="D60" s="41"/>
      <c r="E60" t="s" s="11">
        <v>60</v>
      </c>
      <c r="F60" t="n" s="4">
        <v>1.0</v>
      </c>
      <c r="G60" t="s" s="19">
        <v>340</v>
      </c>
      <c r="H60" t="n" s="4">
        <v>275000.0</v>
      </c>
      <c r="I60" t="n" s="4">
        <v>0.0</v>
      </c>
      <c r="J60" t="s" s="19">
        <v>57</v>
      </c>
      <c r="K60" t="n" s="4">
        <v>0.0</v>
      </c>
      <c r="L60" t="n" s="4">
        <v>0.0</v>
      </c>
      <c r="M60" t="s" s="19">
        <v>57</v>
      </c>
      <c r="N60" t="n" s="4">
        <v>0.0</v>
      </c>
      <c r="O60" t="n" s="4">
        <v>1.0</v>
      </c>
      <c r="P60" t="s" s="19">
        <v>340</v>
      </c>
      <c r="Q60" s="4" t="n">
        <f>H60+K60-N60</f>
        <v>275000.0</v>
      </c>
    </row>
    <row r="61" ht="15.0" customHeight="true">
      <c r="A61" s="3" t="n">
        <f>ROW(A61)-12</f>
        <v>49.0</v>
      </c>
      <c r="B61" t="s" s="39">
        <v>261</v>
      </c>
      <c r="C61" s="40"/>
      <c r="D61" s="41"/>
      <c r="E61" t="s" s="11">
        <v>60</v>
      </c>
      <c r="F61" t="n" s="4">
        <v>0.0</v>
      </c>
      <c r="G61" t="s" s="19">
        <v>57</v>
      </c>
      <c r="H61" t="n" s="4">
        <v>0.0</v>
      </c>
      <c r="I61" t="n" s="4">
        <v>2.0</v>
      </c>
      <c r="J61" t="s" s="19">
        <v>567</v>
      </c>
      <c r="K61" t="n" s="4">
        <v>2300000.0</v>
      </c>
      <c r="L61" t="n" s="4">
        <v>2.0</v>
      </c>
      <c r="M61" t="s" s="19">
        <v>567</v>
      </c>
      <c r="N61" t="n" s="4">
        <v>2300000.0</v>
      </c>
      <c r="O61" t="n" s="4">
        <v>0.0</v>
      </c>
      <c r="P61" t="s" s="19">
        <v>57</v>
      </c>
      <c r="Q61" s="4" t="n">
        <f>H61+K61-N61</f>
        <v>0.0</v>
      </c>
    </row>
    <row r="62" ht="15.0" customHeight="true">
      <c r="A62" s="3" t="n">
        <f>ROW(A62)-12</f>
        <v>50.0</v>
      </c>
      <c r="B62" t="s" s="39">
        <v>263</v>
      </c>
      <c r="C62" s="40"/>
      <c r="D62" s="41"/>
      <c r="E62" t="s" s="11">
        <v>60</v>
      </c>
      <c r="F62" t="n" s="4">
        <v>3.0</v>
      </c>
      <c r="G62" t="s" s="19">
        <v>541</v>
      </c>
      <c r="H62" t="n" s="4">
        <v>87000.0</v>
      </c>
      <c r="I62" t="n" s="4">
        <v>0.0</v>
      </c>
      <c r="J62" t="s" s="19">
        <v>57</v>
      </c>
      <c r="K62" t="n" s="4">
        <v>0.0</v>
      </c>
      <c r="L62" t="n" s="4">
        <v>3.0</v>
      </c>
      <c r="M62" t="s" s="19">
        <v>541</v>
      </c>
      <c r="N62" t="n" s="4">
        <v>87000.0</v>
      </c>
      <c r="O62" t="n" s="4">
        <v>0.0</v>
      </c>
      <c r="P62" t="s" s="19">
        <v>57</v>
      </c>
      <c r="Q62" s="4" t="n">
        <f>H62+K62-N62</f>
        <v>0.0</v>
      </c>
    </row>
    <row r="63" ht="15.0" customHeight="true">
      <c r="A63" s="3" t="n">
        <f>ROW(A63)-12</f>
        <v>51.0</v>
      </c>
      <c r="B63" t="s" s="39">
        <v>265</v>
      </c>
      <c r="C63" s="40"/>
      <c r="D63" s="41"/>
      <c r="E63" t="s" s="11">
        <v>60</v>
      </c>
      <c r="F63" t="n" s="4">
        <v>2.0</v>
      </c>
      <c r="G63" t="s" s="19">
        <v>543</v>
      </c>
      <c r="H63" t="n" s="4">
        <v>40000.0</v>
      </c>
      <c r="I63" t="n" s="4">
        <v>0.0</v>
      </c>
      <c r="J63" t="s" s="19">
        <v>57</v>
      </c>
      <c r="K63" t="n" s="4">
        <v>0.0</v>
      </c>
      <c r="L63" t="n" s="4">
        <v>2.0</v>
      </c>
      <c r="M63" t="s" s="19">
        <v>543</v>
      </c>
      <c r="N63" t="n" s="4">
        <v>40000.0</v>
      </c>
      <c r="O63" t="n" s="4">
        <v>0.0</v>
      </c>
      <c r="P63" t="s" s="19">
        <v>57</v>
      </c>
      <c r="Q63" s="4" t="n">
        <f>H63+K63-N63</f>
        <v>0.0</v>
      </c>
    </row>
    <row r="64" ht="15.0" customHeight="true">
      <c r="A64" s="3" t="n">
        <f>ROW(A64)-12</f>
        <v>52.0</v>
      </c>
      <c r="B64" t="s" s="39">
        <v>273</v>
      </c>
      <c r="C64" s="40"/>
      <c r="D64" s="41"/>
      <c r="E64" t="s" s="11">
        <v>115</v>
      </c>
      <c r="F64" t="n" s="4">
        <v>3.0</v>
      </c>
      <c r="G64" t="s" s="19">
        <v>348</v>
      </c>
      <c r="H64" t="n" s="4">
        <v>73500.0</v>
      </c>
      <c r="I64" t="n" s="4">
        <v>0.0</v>
      </c>
      <c r="J64" t="s" s="19">
        <v>57</v>
      </c>
      <c r="K64" t="n" s="4">
        <v>0.0</v>
      </c>
      <c r="L64" t="n" s="4">
        <v>0.0</v>
      </c>
      <c r="M64" t="s" s="19">
        <v>57</v>
      </c>
      <c r="N64" t="n" s="4">
        <v>0.0</v>
      </c>
      <c r="O64" t="n" s="4">
        <v>3.0</v>
      </c>
      <c r="P64" t="s" s="19">
        <v>348</v>
      </c>
      <c r="Q64" s="4" t="n">
        <f>H64+K64-N64</f>
        <v>73500.0</v>
      </c>
    </row>
    <row r="65" ht="15.0" customHeight="true">
      <c r="A65" s="3" t="n">
        <f>ROW(A65)-12</f>
        <v>53.0</v>
      </c>
      <c r="B65" t="s" s="39">
        <v>275</v>
      </c>
      <c r="C65" s="40"/>
      <c r="D65" s="41"/>
      <c r="E65" t="s" s="11">
        <v>115</v>
      </c>
      <c r="F65" t="n" s="4">
        <v>2.0</v>
      </c>
      <c r="G65" t="s" s="19">
        <v>351</v>
      </c>
      <c r="H65" t="n" s="4">
        <v>54000.0</v>
      </c>
      <c r="I65" t="n" s="4">
        <v>0.0</v>
      </c>
      <c r="J65" t="s" s="19">
        <v>57</v>
      </c>
      <c r="K65" t="n" s="4">
        <v>0.0</v>
      </c>
      <c r="L65" t="n" s="4">
        <v>0.0</v>
      </c>
      <c r="M65" t="s" s="19">
        <v>57</v>
      </c>
      <c r="N65" t="n" s="4">
        <v>0.0</v>
      </c>
      <c r="O65" t="n" s="4">
        <v>2.0</v>
      </c>
      <c r="P65" t="s" s="19">
        <v>351</v>
      </c>
      <c r="Q65" s="4" t="n">
        <f>H65+K65-N65</f>
        <v>54000.0</v>
      </c>
    </row>
    <row r="66" spans="1:20" s="7" customFormat="1" x14ac:dyDescent="0.25">
      <c r="A66" s="5"/>
      <c r="B66" s="6"/>
      <c r="C66" s="6"/>
      <c r="D66" s="6"/>
      <c r="E66" s="6"/>
      <c r="F66" s="6"/>
      <c r="G66" s="6"/>
      <c r="H66" s="13" t="n">
        <f ca="1">SUM(INDIRECT("H13:H"&amp;ROW(H66)-1))</f>
        <v>2285000.0</v>
      </c>
      <c r="I66" s="12"/>
      <c r="J66" s="6"/>
      <c r="K66" s="13" t="n">
        <f ca="1">SUM(INDIRECT("K13:K"&amp;ROW(K66)-1))</f>
        <v>3.17609E7</v>
      </c>
      <c r="L66" s="12"/>
      <c r="M66" s="6"/>
      <c r="N66" s="13" t="n">
        <f ca="1">SUM(INDIRECT("N13:N"&amp;ROW(N66)-1))</f>
        <v>2.63219E7</v>
      </c>
      <c r="O66" s="12"/>
      <c r="P66" s="6"/>
      <c r="Q66" s="13" t="n">
        <f ca="1">SUM(INDIRECT("Q13:Q"&amp;ROW(Q66)-1))</f>
        <v>7724000.0</v>
      </c>
    </row>
    <row r="68" spans="1:20" x14ac:dyDescent="0.25">
      <c r="O68" s="8" t="str">
        <f>"Airmadidi, "&amp;T1</f>
        <v>Airmadidi, 30 Juni 2020</v>
      </c>
    </row>
    <row r="69" spans="4:15" x14ac:dyDescent="0.25">
      <c r="D69" s="9" t="s">
        <v>48</v>
      </c>
      <c r="E69" s="9"/>
      <c r="F69" s="7"/>
      <c r="G69" s="7"/>
      <c r="H69" s="7"/>
      <c r="I69" s="7"/>
      <c r="J69" s="7"/>
      <c r="K69" s="7"/>
      <c r="L69" s="7"/>
      <c r="M69" s="7"/>
      <c r="N69" s="7"/>
      <c r="O69" s="9" t="s">
        <v>51</v>
      </c>
    </row>
    <row r="70" spans="4:15" x14ac:dyDescent="0.25">
      <c r="D70" s="9"/>
      <c r="E70" s="9"/>
      <c r="F70" s="7"/>
      <c r="G70" s="7"/>
      <c r="H70" s="7"/>
      <c r="I70" s="7"/>
      <c r="J70" s="7"/>
      <c r="K70" s="7"/>
      <c r="L70" s="7"/>
      <c r="M70" s="7"/>
      <c r="N70" s="7"/>
      <c r="O70" s="9"/>
    </row>
    <row r="71" spans="4:15" x14ac:dyDescent="0.25">
      <c r="D71" s="9"/>
      <c r="E71" s="9"/>
      <c r="F71" s="7"/>
      <c r="G71" s="7"/>
      <c r="H71" s="7"/>
      <c r="I71" s="7"/>
      <c r="J71" s="7"/>
      <c r="K71" s="7"/>
      <c r="L71" s="7"/>
      <c r="M71" s="7"/>
      <c r="N71" s="7"/>
      <c r="O71" s="9"/>
    </row>
    <row r="72" spans="4:15" x14ac:dyDescent="0.25">
      <c r="D72" s="9"/>
      <c r="E72" s="9"/>
      <c r="F72" s="7"/>
      <c r="G72" s="7"/>
      <c r="H72" s="7"/>
      <c r="I72" s="7"/>
      <c r="J72" s="7"/>
      <c r="K72" s="7"/>
      <c r="L72" s="7"/>
      <c r="M72" s="7"/>
      <c r="N72" s="7"/>
      <c r="O72" s="9"/>
    </row>
    <row r="73" spans="4:15" x14ac:dyDescent="0.25">
      <c r="D73" s="9"/>
      <c r="E73" s="9"/>
      <c r="F73" s="7"/>
      <c r="G73" s="7"/>
      <c r="H73" s="7"/>
      <c r="I73" s="7"/>
      <c r="J73" s="7"/>
      <c r="K73" s="7"/>
      <c r="L73" s="7"/>
      <c r="M73" s="7"/>
      <c r="N73" s="7"/>
      <c r="O73" s="9"/>
    </row>
    <row r="74" spans="4:15" x14ac:dyDescent="0.25">
      <c r="D74" s="10" t="s">
        <v>49</v>
      </c>
      <c r="E74" s="10"/>
      <c r="F74" s="7"/>
      <c r="G74" s="7"/>
      <c r="H74" s="7"/>
      <c r="I74" s="7"/>
      <c r="J74" s="7"/>
      <c r="K74" s="7"/>
      <c r="L74" s="7"/>
      <c r="M74" s="7"/>
      <c r="N74" s="7"/>
      <c r="O74" s="10" t="s">
        <v>52</v>
      </c>
    </row>
    <row r="75" spans="4:15" x14ac:dyDescent="0.25">
      <c r="D75" s="8" t="str">
        <f>"NIP. "&amp;T3</f>
        <v>NIP. 197212041999031006</v>
      </c>
      <c r="E75" s="8"/>
      <c r="O75" s="8" t="str">
        <f>"NIP. "&amp;T2</f>
        <v>NIP. 198412062009031001</v>
      </c>
    </row>
  </sheetData>
  <mergeCells count="19">
    <mergeCell ref="O11:Q11"/>
    <mergeCell ref="E11:E12"/>
    <mergeCell ref="B11:D12"/>
    <mergeCell ref="A11:A12"/>
    <mergeCell ref="F11:H11"/>
    <mergeCell ref="I11:K11"/>
    <mergeCell ref="L11:N11"/>
    <mergeCell ref="A9:B9"/>
    <mergeCell ref="A10:B10"/>
    <mergeCell ref="A1:Q1"/>
    <mergeCell ref="A2:Q2"/>
    <mergeCell ref="A3:Q3"/>
    <mergeCell ref="A7:Q7"/>
    <mergeCell ref="A8:Q8"/>
    <mergeCell ref="D9:N9"/>
    <mergeCell ref="D10:N10"/>
    <mergeCell ref="P5:Q5"/>
    <mergeCell ref="P6:Q6"/>
    <mergeCell ref="B13:D13"/>
    <mergeCell ref="B14:D14"/>
    <mergeCell ref="B15:D15"/>
    <mergeCell ref="B16:D16"/>
    <mergeCell ref="B17:D17"/>
    <mergeCell ref="B18:D18"/>
    <mergeCell ref="B19:D19"/>
    <mergeCell ref="B20:D20"/>
    <mergeCell ref="B21:D21"/>
    <mergeCell ref="B22:D22"/>
    <mergeCell ref="B23:D23"/>
    <mergeCell ref="B24:D24"/>
    <mergeCell ref="B25:D25"/>
    <mergeCell ref="B26:D26"/>
    <mergeCell ref="B27:D27"/>
    <mergeCell ref="B28:D28"/>
    <mergeCell ref="B29:D29"/>
    <mergeCell ref="B30:D30"/>
    <mergeCell ref="B31:D31"/>
    <mergeCell ref="B32:D32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6:D66"/>
    <mergeCell ref="B65:D65"/>
  </mergeCells>
  <pageMargins left="0.7" right="0.7" top="0.75" bottom="0.75" header="0.3" footer="0.3"/>
  <pageSetup paperSize="14" orientation="landscape"/>
  <headerFooter>
    <oddFooter>&amp;R&amp;A-&amp;P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50"/>
  <sheetViews>
    <sheetView tabSelected="false" workbookViewId="0">
      <pane xSplit="5" ySplit="12" topLeftCell="F13" activePane="bottomRight" state="frozen"/>
      <selection pane="topRight" activeCell="F1" sqref="F1"/>
      <selection pane="bottomLeft" activeCell="A13" sqref="A13"/>
      <selection pane="bottomRight" activeCell="G17" sqref="G17"/>
    </sheetView>
  </sheetViews>
  <sheetFormatPr defaultRowHeight="15" x14ac:dyDescent="0.25"/>
  <cols>
    <col min="1" max="1" customWidth="true" width="4.140625" collapsed="true"/>
    <col min="2" max="2" customWidth="true" width="11.5703125" collapsed="true"/>
    <col min="3" max="3" customWidth="true" width="3.0" collapsed="true"/>
    <col min="4" max="4" customWidth="true" width="21.0" collapsed="true"/>
    <col min="5" max="5" customWidth="true" width="16.42578125" collapsed="true"/>
    <col min="6" max="6" bestFit="true" customWidth="true" width="9.28515625" collapsed="true"/>
    <col min="7" max="7" customWidth="true" width="28.28515625" collapsed="true"/>
    <col min="8" max="8" customWidth="true" width="16.0" collapsed="true"/>
    <col min="9" max="9" bestFit="true" customWidth="true" width="14.28515625" collapsed="true"/>
    <col min="10" max="10" customWidth="true" width="28.28515625" collapsed="true"/>
    <col min="11" max="11" customWidth="true" width="16.0" collapsed="true"/>
    <col min="12" max="12" bestFit="true" customWidth="true" width="9.28515625" collapsed="true"/>
    <col min="13" max="13" customWidth="true" width="28.28515625" collapsed="true"/>
    <col min="14" max="14" customWidth="true" width="16.0" collapsed="true"/>
    <col min="15" max="15" bestFit="true" customWidth="true" width="9.28515625" collapsed="true"/>
    <col min="16" max="16" customWidth="true" width="28.28515625" collapsed="true"/>
    <col min="17" max="17" customWidth="true" width="16.0" collapsed="true"/>
  </cols>
  <sheetData>
    <row r="1" spans="1:20" ht="22.5" customHeight="1" x14ac:dyDescent="0.3">
      <c r="A1" s="22" t="s">
        <v>0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T1" t="s">
        <v>568</v>
      </c>
    </row>
    <row r="2" spans="1:20" ht="23.25" x14ac:dyDescent="0.35">
      <c r="A2" s="23" t="s">
        <v>1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T2" t="s">
        <v>53</v>
      </c>
    </row>
    <row r="3" spans="1:20" ht="15.75" thickBot="1" x14ac:dyDescent="0.3">
      <c r="A3" s="24" t="s">
        <v>2</v>
      </c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T3" t="s">
        <v>50</v>
      </c>
    </row>
    <row r="5" spans="1:20" ht="18.75" x14ac:dyDescent="0.3">
      <c r="P5" s="28" t="s">
        <v>19</v>
      </c>
      <c r="Q5" s="28"/>
    </row>
    <row r="6" spans="1:20" ht="18.75" x14ac:dyDescent="0.3">
      <c r="P6" s="29" t="s">
        <v>46</v>
      </c>
      <c r="Q6" s="29"/>
    </row>
    <row r="7" spans="1:20" ht="18.75" x14ac:dyDescent="0.3">
      <c r="A7" s="25" t="s">
        <v>16</v>
      </c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</row>
    <row r="8" spans="1:20" ht="18.75" x14ac:dyDescent="0.3">
      <c r="A8" s="26"/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</row>
    <row r="9" spans="1:20" x14ac:dyDescent="0.25">
      <c r="A9" s="20" t="s">
        <v>15</v>
      </c>
      <c r="B9" s="20"/>
      <c r="C9" s="1" t="s">
        <v>3</v>
      </c>
      <c r="D9" s="27" t="s">
        <v>569</v>
      </c>
      <c r="E9" s="27"/>
      <c r="F9" s="27"/>
      <c r="G9" s="27"/>
      <c r="H9" s="27"/>
      <c r="I9" s="27"/>
      <c r="J9" s="27"/>
      <c r="K9" s="27"/>
      <c r="L9" s="27"/>
      <c r="M9" s="27"/>
      <c r="N9" s="27"/>
      <c r="O9" s="1"/>
      <c r="P9" s="14"/>
      <c r="Q9" s="15"/>
    </row>
    <row r="10" spans="1:20" x14ac:dyDescent="0.25">
      <c r="A10" s="21" t="s">
        <v>5</v>
      </c>
      <c r="B10" s="21"/>
      <c r="C10" s="2" t="s">
        <v>3</v>
      </c>
      <c r="D10" s="42" t="s">
        <v>44</v>
      </c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2"/>
      <c r="P10" s="16" t="s">
        <v>17</v>
      </c>
      <c r="Q10" s="17" t="s">
        <v>18</v>
      </c>
    </row>
    <row r="11" spans="1:20" x14ac:dyDescent="0.25">
      <c r="A11" s="30" t="s">
        <v>6</v>
      </c>
      <c r="B11" s="33" t="s">
        <v>14</v>
      </c>
      <c r="C11" s="34"/>
      <c r="D11" s="35"/>
      <c r="E11" s="31" t="s">
        <v>4</v>
      </c>
      <c r="F11" s="30" t="s">
        <v>7</v>
      </c>
      <c r="G11" s="30"/>
      <c r="H11" s="30"/>
      <c r="I11" s="30" t="s">
        <v>8</v>
      </c>
      <c r="J11" s="30"/>
      <c r="K11" s="30"/>
      <c r="L11" s="30" t="s">
        <v>9</v>
      </c>
      <c r="M11" s="30"/>
      <c r="N11" s="30"/>
      <c r="O11" s="30" t="s">
        <v>10</v>
      </c>
      <c r="P11" s="30"/>
      <c r="Q11" s="30"/>
    </row>
    <row r="12" spans="1:20" s="8" customFormat="1" x14ac:dyDescent="0.25">
      <c r="A12" s="30"/>
      <c r="B12" s="36"/>
      <c r="C12" s="37"/>
      <c r="D12" s="38"/>
      <c r="E12" s="32"/>
      <c r="F12" s="18" t="s">
        <v>11</v>
      </c>
      <c r="G12" s="18" t="s">
        <v>12</v>
      </c>
      <c r="H12" s="18" t="s">
        <v>13</v>
      </c>
      <c r="I12" s="18" t="s">
        <v>11</v>
      </c>
      <c r="J12" s="18" t="s">
        <v>12</v>
      </c>
      <c r="K12" s="18" t="s">
        <v>43</v>
      </c>
      <c r="L12" s="18" t="s">
        <v>11</v>
      </c>
      <c r="M12" s="18" t="s">
        <v>12</v>
      </c>
      <c r="N12" s="18" t="s">
        <v>43</v>
      </c>
      <c r="O12" s="18" t="s">
        <v>11</v>
      </c>
      <c r="P12" s="18" t="s">
        <v>12</v>
      </c>
      <c r="Q12" s="18" t="s">
        <v>43</v>
      </c>
    </row>
    <row r="13" ht="15.0" customHeight="true">
      <c r="A13" s="3" t="n">
        <f>ROW(A13)-12</f>
        <v>1.0</v>
      </c>
      <c r="B13" t="s" s="39">
        <v>62</v>
      </c>
      <c r="C13" s="40"/>
      <c r="D13" s="41"/>
      <c r="E13" t="s" s="11">
        <v>60</v>
      </c>
      <c r="F13" t="n" s="4">
        <v>0.0</v>
      </c>
      <c r="G13" t="s" s="19">
        <v>57</v>
      </c>
      <c r="H13" t="n" s="4">
        <v>0.0</v>
      </c>
      <c r="I13" t="n" s="4">
        <v>20.0</v>
      </c>
      <c r="J13" t="s" s="19">
        <v>570</v>
      </c>
      <c r="K13" t="n" s="4">
        <v>500000.0</v>
      </c>
      <c r="L13" t="n" s="4">
        <v>6.0</v>
      </c>
      <c r="M13" t="s" s="19">
        <v>571</v>
      </c>
      <c r="N13" t="n" s="4">
        <v>150000.0</v>
      </c>
      <c r="O13" t="n" s="4">
        <v>14.0</v>
      </c>
      <c r="P13" t="s" s="19">
        <v>572</v>
      </c>
      <c r="Q13" s="4" t="n">
        <f>H13+K13-N13</f>
        <v>350000.0</v>
      </c>
    </row>
    <row r="14" ht="15.0" customHeight="true">
      <c r="A14" s="3" t="n">
        <f>ROW(A14)-12</f>
        <v>2.0</v>
      </c>
      <c r="B14" t="s" s="39">
        <v>64</v>
      </c>
      <c r="C14" s="40"/>
      <c r="D14" s="41"/>
      <c r="E14" t="s" s="11">
        <v>60</v>
      </c>
      <c r="F14" t="n" s="4">
        <v>0.0</v>
      </c>
      <c r="G14" t="s" s="19">
        <v>57</v>
      </c>
      <c r="H14" t="n" s="4">
        <v>0.0</v>
      </c>
      <c r="I14" t="n" s="4">
        <v>20.0</v>
      </c>
      <c r="J14" t="s" s="19">
        <v>573</v>
      </c>
      <c r="K14" t="n" s="4">
        <v>560000.0</v>
      </c>
      <c r="L14" t="n" s="4">
        <v>6.0</v>
      </c>
      <c r="M14" t="s" s="19">
        <v>574</v>
      </c>
      <c r="N14" t="n" s="4">
        <v>168000.0</v>
      </c>
      <c r="O14" t="n" s="4">
        <v>14.0</v>
      </c>
      <c r="P14" t="s" s="19">
        <v>575</v>
      </c>
      <c r="Q14" s="4" t="n">
        <f>H14+K14-N14</f>
        <v>392000.0</v>
      </c>
    </row>
    <row r="15" ht="15.0" customHeight="true">
      <c r="A15" s="3" t="n">
        <f>ROW(A15)-12</f>
        <v>3.0</v>
      </c>
      <c r="B15" t="s" s="39">
        <v>68</v>
      </c>
      <c r="C15" s="40"/>
      <c r="D15" s="41"/>
      <c r="E15" t="s" s="11">
        <v>60</v>
      </c>
      <c r="F15" t="n" s="4">
        <v>0.0</v>
      </c>
      <c r="G15" t="s" s="19">
        <v>57</v>
      </c>
      <c r="H15" t="n" s="4">
        <v>0.0</v>
      </c>
      <c r="I15" t="n" s="4">
        <v>5.0</v>
      </c>
      <c r="J15" t="s" s="19">
        <v>131</v>
      </c>
      <c r="K15" t="n" s="4">
        <v>120000.0</v>
      </c>
      <c r="L15" t="n" s="4">
        <v>5.0</v>
      </c>
      <c r="M15" t="s" s="19">
        <v>131</v>
      </c>
      <c r="N15" t="n" s="4">
        <v>120000.0</v>
      </c>
      <c r="O15" t="n" s="4">
        <v>0.0</v>
      </c>
      <c r="P15" t="s" s="19">
        <v>57</v>
      </c>
      <c r="Q15" s="4" t="n">
        <f>H15+K15-N15</f>
        <v>0.0</v>
      </c>
    </row>
    <row r="16" ht="15.0" customHeight="true">
      <c r="A16" s="3" t="n">
        <f>ROW(A16)-12</f>
        <v>4.0</v>
      </c>
      <c r="B16" t="s" s="39">
        <v>70</v>
      </c>
      <c r="C16" s="40"/>
      <c r="D16" s="41"/>
      <c r="E16" t="s" s="11">
        <v>60</v>
      </c>
      <c r="F16" t="n" s="4">
        <v>0.0</v>
      </c>
      <c r="G16" t="s" s="19">
        <v>57</v>
      </c>
      <c r="H16" t="n" s="4">
        <v>0.0</v>
      </c>
      <c r="I16" t="n" s="4">
        <v>33.0</v>
      </c>
      <c r="J16" t="s" s="19">
        <v>355</v>
      </c>
      <c r="K16" t="n" s="4">
        <v>52800.0</v>
      </c>
      <c r="L16" t="n" s="4">
        <v>10.0</v>
      </c>
      <c r="M16" t="s" s="19">
        <v>576</v>
      </c>
      <c r="N16" t="n" s="4">
        <v>16000.0</v>
      </c>
      <c r="O16" t="n" s="4">
        <v>23.0</v>
      </c>
      <c r="P16" t="s" s="19">
        <v>577</v>
      </c>
      <c r="Q16" s="4" t="n">
        <f>H16+K16-N16</f>
        <v>36800.0</v>
      </c>
    </row>
    <row r="17" ht="15.0" customHeight="true">
      <c r="A17" s="3" t="n">
        <f>ROW(A17)-12</f>
        <v>5.0</v>
      </c>
      <c r="B17" t="s" s="39">
        <v>72</v>
      </c>
      <c r="C17" s="40"/>
      <c r="D17" s="41"/>
      <c r="E17" t="s" s="11">
        <v>60</v>
      </c>
      <c r="F17" t="n" s="4">
        <v>0.0</v>
      </c>
      <c r="G17" t="s" s="19">
        <v>57</v>
      </c>
      <c r="H17" t="n" s="4">
        <v>0.0</v>
      </c>
      <c r="I17" t="n" s="4">
        <v>20.0</v>
      </c>
      <c r="J17" t="s" s="19">
        <v>356</v>
      </c>
      <c r="K17" t="n" s="4">
        <v>63000.0</v>
      </c>
      <c r="L17" t="n" s="4">
        <v>10.0</v>
      </c>
      <c r="M17" t="s" s="19">
        <v>578</v>
      </c>
      <c r="N17" t="n" s="4">
        <v>31500.0</v>
      </c>
      <c r="O17" t="n" s="4">
        <v>10.0</v>
      </c>
      <c r="P17" t="s" s="19">
        <v>578</v>
      </c>
      <c r="Q17" s="4" t="n">
        <f>H17+K17-N17</f>
        <v>31500.0</v>
      </c>
    </row>
    <row r="18" ht="15.0" customHeight="true">
      <c r="A18" s="3" t="n">
        <f>ROW(A18)-12</f>
        <v>6.0</v>
      </c>
      <c r="B18" t="s" s="39">
        <v>74</v>
      </c>
      <c r="C18" s="40"/>
      <c r="D18" s="41"/>
      <c r="E18" t="s" s="11">
        <v>60</v>
      </c>
      <c r="F18" t="n" s="4">
        <v>0.0</v>
      </c>
      <c r="G18" t="s" s="19">
        <v>57</v>
      </c>
      <c r="H18" t="n" s="4">
        <v>0.0</v>
      </c>
      <c r="I18" t="n" s="4">
        <v>20.0</v>
      </c>
      <c r="J18" t="s" s="19">
        <v>357</v>
      </c>
      <c r="K18" t="n" s="4">
        <v>95000.0</v>
      </c>
      <c r="L18" t="n" s="4">
        <v>10.0</v>
      </c>
      <c r="M18" t="s" s="19">
        <v>579</v>
      </c>
      <c r="N18" t="n" s="4">
        <v>47500.0</v>
      </c>
      <c r="O18" t="n" s="4">
        <v>10.0</v>
      </c>
      <c r="P18" t="s" s="19">
        <v>579</v>
      </c>
      <c r="Q18" s="4" t="n">
        <f>H18+K18-N18</f>
        <v>47500.0</v>
      </c>
    </row>
    <row r="19" ht="15.0" customHeight="true">
      <c r="A19" s="3" t="n">
        <f>ROW(A19)-12</f>
        <v>7.0</v>
      </c>
      <c r="B19" t="s" s="39">
        <v>78</v>
      </c>
      <c r="C19" s="40"/>
      <c r="D19" s="41"/>
      <c r="E19" t="s" s="11">
        <v>60</v>
      </c>
      <c r="F19" t="n" s="4">
        <v>0.0</v>
      </c>
      <c r="G19" t="s" s="19">
        <v>57</v>
      </c>
      <c r="H19" t="n" s="4">
        <v>0.0</v>
      </c>
      <c r="I19" t="n" s="4">
        <v>15.0</v>
      </c>
      <c r="J19" t="s" s="19">
        <v>358</v>
      </c>
      <c r="K19" t="n" s="4">
        <v>87000.0</v>
      </c>
      <c r="L19" t="n" s="4">
        <v>10.0</v>
      </c>
      <c r="M19" t="s" s="19">
        <v>580</v>
      </c>
      <c r="N19" t="n" s="4">
        <v>58000.0</v>
      </c>
      <c r="O19" t="n" s="4">
        <v>5.0</v>
      </c>
      <c r="P19" t="s" s="19">
        <v>581</v>
      </c>
      <c r="Q19" s="4" t="n">
        <f>H19+K19-N19</f>
        <v>29000.0</v>
      </c>
    </row>
    <row r="20" ht="15.0" customHeight="true">
      <c r="A20" s="3" t="n">
        <f>ROW(A20)-12</f>
        <v>8.0</v>
      </c>
      <c r="B20" t="s" s="39">
        <v>90</v>
      </c>
      <c r="C20" s="40"/>
      <c r="D20" s="41"/>
      <c r="E20" t="s" s="11">
        <v>60</v>
      </c>
      <c r="F20" t="n" s="4">
        <v>0.0</v>
      </c>
      <c r="G20" t="s" s="19">
        <v>57</v>
      </c>
      <c r="H20" t="n" s="4">
        <v>0.0</v>
      </c>
      <c r="I20" t="n" s="4">
        <v>5.0</v>
      </c>
      <c r="J20" t="s" s="19">
        <v>359</v>
      </c>
      <c r="K20" t="n" s="4">
        <v>1750000.0</v>
      </c>
      <c r="L20" t="n" s="4">
        <v>2.0</v>
      </c>
      <c r="M20" t="s" s="19">
        <v>413</v>
      </c>
      <c r="N20" t="n" s="4">
        <v>700000.0</v>
      </c>
      <c r="O20" t="n" s="4">
        <v>3.0</v>
      </c>
      <c r="P20" t="s" s="19">
        <v>414</v>
      </c>
      <c r="Q20" s="4" t="n">
        <f>H20+K20-N20</f>
        <v>1050000.0</v>
      </c>
    </row>
    <row r="21" ht="15.0" customHeight="true">
      <c r="A21" s="3" t="n">
        <f>ROW(A21)-12</f>
        <v>9.0</v>
      </c>
      <c r="B21" t="s" s="39">
        <v>96</v>
      </c>
      <c r="C21" s="40"/>
      <c r="D21" s="41"/>
      <c r="E21" t="s" s="11">
        <v>60</v>
      </c>
      <c r="F21" t="n" s="4">
        <v>0.0</v>
      </c>
      <c r="G21" t="s" s="19">
        <v>57</v>
      </c>
      <c r="H21" t="n" s="4">
        <v>0.0</v>
      </c>
      <c r="I21" t="n" s="4">
        <v>5.0</v>
      </c>
      <c r="J21" t="s" s="19">
        <v>288</v>
      </c>
      <c r="K21" t="n" s="4">
        <v>1900000.0</v>
      </c>
      <c r="L21" t="n" s="4">
        <v>2.0</v>
      </c>
      <c r="M21" t="s" s="19">
        <v>582</v>
      </c>
      <c r="N21" t="n" s="4">
        <v>760000.0</v>
      </c>
      <c r="O21" t="n" s="4">
        <v>3.0</v>
      </c>
      <c r="P21" t="s" s="19">
        <v>583</v>
      </c>
      <c r="Q21" s="4" t="n">
        <f>H21+K21-N21</f>
        <v>1140000.0</v>
      </c>
    </row>
    <row r="22" ht="15.0" customHeight="true">
      <c r="A22" s="3" t="n">
        <f>ROW(A22)-12</f>
        <v>10.0</v>
      </c>
      <c r="B22" t="s" s="39">
        <v>108</v>
      </c>
      <c r="C22" s="40"/>
      <c r="D22" s="41"/>
      <c r="E22" t="s" s="11">
        <v>60</v>
      </c>
      <c r="F22" t="n" s="4">
        <v>4.0</v>
      </c>
      <c r="G22" t="s" s="19">
        <v>292</v>
      </c>
      <c r="H22" t="n" s="4">
        <v>60000.0</v>
      </c>
      <c r="I22" t="n" s="4">
        <v>0.0</v>
      </c>
      <c r="J22" t="s" s="19">
        <v>57</v>
      </c>
      <c r="K22" t="n" s="4">
        <v>0.0</v>
      </c>
      <c r="L22" t="n" s="4">
        <v>1.0</v>
      </c>
      <c r="M22" t="s" s="19">
        <v>498</v>
      </c>
      <c r="N22" t="n" s="4">
        <v>15000.0</v>
      </c>
      <c r="O22" t="n" s="4">
        <v>3.0</v>
      </c>
      <c r="P22" t="s" s="19">
        <v>528</v>
      </c>
      <c r="Q22" s="4" t="n">
        <f>H22+K22-N22</f>
        <v>45000.0</v>
      </c>
    </row>
    <row r="23" ht="15.0" customHeight="true">
      <c r="A23" s="3" t="n">
        <f>ROW(A23)-12</f>
        <v>11.0</v>
      </c>
      <c r="B23" t="s" s="39">
        <v>124</v>
      </c>
      <c r="C23" s="40"/>
      <c r="D23" s="41"/>
      <c r="E23" t="s" s="11">
        <v>115</v>
      </c>
      <c r="F23" t="n" s="4">
        <v>5.0</v>
      </c>
      <c r="G23" t="s" s="19">
        <v>125</v>
      </c>
      <c r="H23" t="n" s="4">
        <v>2200000.0</v>
      </c>
      <c r="I23" t="n" s="4">
        <v>0.0</v>
      </c>
      <c r="J23" t="s" s="19">
        <v>57</v>
      </c>
      <c r="K23" t="n" s="4">
        <v>0.0</v>
      </c>
      <c r="L23" t="n" s="4">
        <v>1.0</v>
      </c>
      <c r="M23" t="s" s="19">
        <v>584</v>
      </c>
      <c r="N23" t="n" s="4">
        <v>440000.0</v>
      </c>
      <c r="O23" t="n" s="4">
        <v>4.0</v>
      </c>
      <c r="P23" t="s" s="19">
        <v>585</v>
      </c>
      <c r="Q23" s="4" t="n">
        <f>H23+K23-N23</f>
        <v>1760000.0</v>
      </c>
    </row>
    <row r="24" ht="15.0" customHeight="true">
      <c r="A24" s="3" t="n">
        <f>ROW(A24)-12</f>
        <v>12.0</v>
      </c>
      <c r="B24" t="s" s="39">
        <v>126</v>
      </c>
      <c r="C24" s="40"/>
      <c r="D24" s="41"/>
      <c r="E24" t="s" s="11">
        <v>115</v>
      </c>
      <c r="F24" t="n" s="4">
        <v>2.0</v>
      </c>
      <c r="G24" t="s" s="19">
        <v>296</v>
      </c>
      <c r="H24" t="n" s="4">
        <v>240000.0</v>
      </c>
      <c r="I24" t="n" s="4">
        <v>0.0</v>
      </c>
      <c r="J24" t="s" s="19">
        <v>57</v>
      </c>
      <c r="K24" t="n" s="4">
        <v>0.0</v>
      </c>
      <c r="L24" t="n" s="4">
        <v>0.0</v>
      </c>
      <c r="M24" t="s" s="19">
        <v>57</v>
      </c>
      <c r="N24" t="n" s="4">
        <v>0.0</v>
      </c>
      <c r="O24" t="n" s="4">
        <v>2.0</v>
      </c>
      <c r="P24" t="s" s="19">
        <v>296</v>
      </c>
      <c r="Q24" s="4" t="n">
        <f>H24+K24-N24</f>
        <v>240000.0</v>
      </c>
    </row>
    <row r="25" ht="15.0" customHeight="true">
      <c r="A25" s="3" t="n">
        <f>ROW(A25)-12</f>
        <v>13.0</v>
      </c>
      <c r="B25" t="s" s="39">
        <v>148</v>
      </c>
      <c r="C25" s="40"/>
      <c r="D25" s="41"/>
      <c r="E25" t="s" s="11">
        <v>146</v>
      </c>
      <c r="F25" t="n" s="4">
        <v>0.0</v>
      </c>
      <c r="G25" t="s" s="19">
        <v>57</v>
      </c>
      <c r="H25" t="n" s="4">
        <v>0.0</v>
      </c>
      <c r="I25" t="n" s="4">
        <v>25.0</v>
      </c>
      <c r="J25" t="s" s="19">
        <v>586</v>
      </c>
      <c r="K25" t="n" s="4">
        <v>1443750.0</v>
      </c>
      <c r="L25" t="n" s="4">
        <v>5.0</v>
      </c>
      <c r="M25" t="s" s="19">
        <v>149</v>
      </c>
      <c r="N25" t="n" s="4">
        <v>288750.0</v>
      </c>
      <c r="O25" t="n" s="4">
        <v>20.0</v>
      </c>
      <c r="P25" t="s" s="19">
        <v>587</v>
      </c>
      <c r="Q25" s="4" t="n">
        <f>H25+K25-N25</f>
        <v>1155000.0</v>
      </c>
    </row>
    <row r="26" ht="15.0" customHeight="true">
      <c r="A26" s="3" t="n">
        <f>ROW(A26)-12</f>
        <v>14.0</v>
      </c>
      <c r="B26" t="s" s="39">
        <v>157</v>
      </c>
      <c r="C26" s="40"/>
      <c r="D26" s="41"/>
      <c r="E26" t="s" s="11">
        <v>60</v>
      </c>
      <c r="F26" t="n" s="4">
        <v>3.0</v>
      </c>
      <c r="G26" t="s" s="19">
        <v>306</v>
      </c>
      <c r="H26" t="n" s="4">
        <v>225000.0</v>
      </c>
      <c r="I26" t="n" s="4">
        <v>0.0</v>
      </c>
      <c r="J26" t="s" s="19">
        <v>57</v>
      </c>
      <c r="K26" t="n" s="4">
        <v>0.0</v>
      </c>
      <c r="L26" t="n" s="4">
        <v>0.0</v>
      </c>
      <c r="M26" t="s" s="19">
        <v>57</v>
      </c>
      <c r="N26" t="n" s="4">
        <v>0.0</v>
      </c>
      <c r="O26" t="n" s="4">
        <v>3.0</v>
      </c>
      <c r="P26" t="s" s="19">
        <v>306</v>
      </c>
      <c r="Q26" s="4" t="n">
        <f>H26+K26-N26</f>
        <v>225000.0</v>
      </c>
    </row>
    <row r="27" ht="15.0" customHeight="true">
      <c r="A27" s="3" t="n">
        <f>ROW(A27)-12</f>
        <v>15.0</v>
      </c>
      <c r="B27" t="s" s="39">
        <v>159</v>
      </c>
      <c r="C27" s="40"/>
      <c r="D27" s="41"/>
      <c r="E27" t="s" s="11">
        <v>60</v>
      </c>
      <c r="F27" t="n" s="4">
        <v>5.0</v>
      </c>
      <c r="G27" t="s" s="19">
        <v>308</v>
      </c>
      <c r="H27" t="n" s="4">
        <v>425000.0</v>
      </c>
      <c r="I27" t="n" s="4">
        <v>0.0</v>
      </c>
      <c r="J27" t="s" s="19">
        <v>57</v>
      </c>
      <c r="K27" t="n" s="4">
        <v>0.0</v>
      </c>
      <c r="L27" t="n" s="4">
        <v>1.0</v>
      </c>
      <c r="M27" t="s" s="19">
        <v>518</v>
      </c>
      <c r="N27" t="n" s="4">
        <v>85000.0</v>
      </c>
      <c r="O27" t="n" s="4">
        <v>4.0</v>
      </c>
      <c r="P27" t="s" s="19">
        <v>481</v>
      </c>
      <c r="Q27" s="4" t="n">
        <f>H27+K27-N27</f>
        <v>340000.0</v>
      </c>
    </row>
    <row r="28" ht="15.0" customHeight="true">
      <c r="A28" s="3" t="n">
        <f>ROW(A28)-12</f>
        <v>16.0</v>
      </c>
      <c r="B28" t="s" s="39">
        <v>167</v>
      </c>
      <c r="C28" s="40"/>
      <c r="D28" s="41"/>
      <c r="E28" t="s" s="11">
        <v>60</v>
      </c>
      <c r="F28" t="n" s="4">
        <v>0.0</v>
      </c>
      <c r="G28" t="s" s="19">
        <v>57</v>
      </c>
      <c r="H28" t="n" s="4">
        <v>0.0</v>
      </c>
      <c r="I28" t="n" s="4">
        <v>100.0</v>
      </c>
      <c r="J28" t="s" s="19">
        <v>427</v>
      </c>
      <c r="K28" t="n" s="4">
        <v>600000.0</v>
      </c>
      <c r="L28" t="n" s="4">
        <v>20.0</v>
      </c>
      <c r="M28" t="s" s="19">
        <v>536</v>
      </c>
      <c r="N28" t="n" s="4">
        <v>120000.0</v>
      </c>
      <c r="O28" t="n" s="4">
        <v>80.0</v>
      </c>
      <c r="P28" t="s" s="19">
        <v>588</v>
      </c>
      <c r="Q28" s="4" t="n">
        <f>H28+K28-N28</f>
        <v>480000.0</v>
      </c>
    </row>
    <row r="29" ht="15.0" customHeight="true">
      <c r="A29" s="3" t="n">
        <f>ROW(A29)-12</f>
        <v>17.0</v>
      </c>
      <c r="B29" t="s" s="39">
        <v>174</v>
      </c>
      <c r="C29" s="40"/>
      <c r="D29" s="41"/>
      <c r="E29" t="s" s="11">
        <v>60</v>
      </c>
      <c r="F29" t="n" s="4">
        <v>170.0</v>
      </c>
      <c r="G29" t="s" s="19">
        <v>313</v>
      </c>
      <c r="H29" t="n" s="4">
        <v>3400000.0</v>
      </c>
      <c r="I29" t="n" s="4">
        <v>0.0</v>
      </c>
      <c r="J29" t="s" s="19">
        <v>57</v>
      </c>
      <c r="K29" t="n" s="4">
        <v>0.0</v>
      </c>
      <c r="L29" t="n" s="4">
        <v>50.0</v>
      </c>
      <c r="M29" t="s" s="19">
        <v>312</v>
      </c>
      <c r="N29" t="n" s="4">
        <v>1000000.0</v>
      </c>
      <c r="O29" t="n" s="4">
        <v>120.0</v>
      </c>
      <c r="P29" t="s" s="19">
        <v>589</v>
      </c>
      <c r="Q29" s="4" t="n">
        <f>H29+K29-N29</f>
        <v>2400000.0</v>
      </c>
    </row>
    <row r="30" ht="15.0" customHeight="true">
      <c r="A30" s="3" t="n">
        <f>ROW(A30)-12</f>
        <v>18.0</v>
      </c>
      <c r="B30" t="s" s="39">
        <v>176</v>
      </c>
      <c r="C30" s="40"/>
      <c r="D30" s="41"/>
      <c r="E30" t="s" s="11">
        <v>60</v>
      </c>
      <c r="F30" t="n" s="4">
        <v>60.0</v>
      </c>
      <c r="G30" t="s" s="19">
        <v>316</v>
      </c>
      <c r="H30" t="n" s="4">
        <v>360000.0</v>
      </c>
      <c r="I30" t="n" s="4">
        <v>500.0</v>
      </c>
      <c r="J30" t="s" s="19">
        <v>590</v>
      </c>
      <c r="K30" t="n" s="4">
        <v>3000000.0</v>
      </c>
      <c r="L30" t="n" s="4">
        <v>100.0</v>
      </c>
      <c r="M30" t="s" s="19">
        <v>591</v>
      </c>
      <c r="N30" t="n" s="4">
        <v>600000.0</v>
      </c>
      <c r="O30" t="n" s="4">
        <v>460.0</v>
      </c>
      <c r="P30" t="s" s="19">
        <v>592</v>
      </c>
      <c r="Q30" s="4" t="n">
        <f>H30+K30-N30</f>
        <v>2760000.0</v>
      </c>
    </row>
    <row r="31" ht="15.0" customHeight="true">
      <c r="A31" s="3" t="n">
        <f>ROW(A31)-12</f>
        <v>19.0</v>
      </c>
      <c r="B31" t="s" s="39">
        <v>212</v>
      </c>
      <c r="C31" s="40"/>
      <c r="D31" s="41"/>
      <c r="E31" t="s" s="11">
        <v>60</v>
      </c>
      <c r="F31" t="n" s="4">
        <v>0.0</v>
      </c>
      <c r="G31" t="s" s="19">
        <v>57</v>
      </c>
      <c r="H31" t="n" s="4">
        <v>0.0</v>
      </c>
      <c r="I31" t="n" s="4">
        <v>1.0</v>
      </c>
      <c r="J31" t="s" s="19">
        <v>381</v>
      </c>
      <c r="K31" t="n" s="4">
        <v>12600.0</v>
      </c>
      <c r="L31" t="n" s="4">
        <v>1.0</v>
      </c>
      <c r="M31" t="s" s="19">
        <v>381</v>
      </c>
      <c r="N31" t="n" s="4">
        <v>12600.0</v>
      </c>
      <c r="O31" t="n" s="4">
        <v>0.0</v>
      </c>
      <c r="P31" t="s" s="19">
        <v>57</v>
      </c>
      <c r="Q31" s="4" t="n">
        <f>H31+K31-N31</f>
        <v>0.0</v>
      </c>
    </row>
    <row r="32" ht="15.0" customHeight="true">
      <c r="A32" s="3" t="n">
        <f>ROW(A32)-12</f>
        <v>20.0</v>
      </c>
      <c r="B32" t="s" s="39">
        <v>214</v>
      </c>
      <c r="C32" s="40"/>
      <c r="D32" s="41"/>
      <c r="E32" t="s" s="11">
        <v>60</v>
      </c>
      <c r="F32" t="n" s="4">
        <v>0.0</v>
      </c>
      <c r="G32" t="s" s="19">
        <v>57</v>
      </c>
      <c r="H32" t="n" s="4">
        <v>0.0</v>
      </c>
      <c r="I32" t="n" s="4">
        <v>2.0</v>
      </c>
      <c r="J32" t="s" s="19">
        <v>382</v>
      </c>
      <c r="K32" t="n" s="4">
        <v>35700.0</v>
      </c>
      <c r="L32" t="n" s="4">
        <v>2.0</v>
      </c>
      <c r="M32" t="s" s="19">
        <v>382</v>
      </c>
      <c r="N32" t="n" s="4">
        <v>35700.0</v>
      </c>
      <c r="O32" t="n" s="4">
        <v>0.0</v>
      </c>
      <c r="P32" t="s" s="19">
        <v>57</v>
      </c>
      <c r="Q32" s="4" t="n">
        <f>H32+K32-N32</f>
        <v>0.0</v>
      </c>
    </row>
    <row r="33" ht="15.0" customHeight="true">
      <c r="A33" s="3" t="n">
        <f>ROW(A33)-12</f>
        <v>21.0</v>
      </c>
      <c r="B33" t="s" s="39">
        <v>216</v>
      </c>
      <c r="C33" s="40"/>
      <c r="D33" s="41"/>
      <c r="E33" t="s" s="11">
        <v>60</v>
      </c>
      <c r="F33" t="n" s="4">
        <v>0.0</v>
      </c>
      <c r="G33" t="s" s="19">
        <v>57</v>
      </c>
      <c r="H33" t="n" s="4">
        <v>0.0</v>
      </c>
      <c r="I33" t="n" s="4">
        <v>2.0</v>
      </c>
      <c r="J33" t="s" s="19">
        <v>383</v>
      </c>
      <c r="K33" t="n" s="4">
        <v>52500.0</v>
      </c>
      <c r="L33" t="n" s="4">
        <v>2.0</v>
      </c>
      <c r="M33" t="s" s="19">
        <v>383</v>
      </c>
      <c r="N33" t="n" s="4">
        <v>52500.0</v>
      </c>
      <c r="O33" t="n" s="4">
        <v>0.0</v>
      </c>
      <c r="P33" t="s" s="19">
        <v>57</v>
      </c>
      <c r="Q33" s="4" t="n">
        <f>H33+K33-N33</f>
        <v>0.0</v>
      </c>
    </row>
    <row r="34" ht="15.0" customHeight="true">
      <c r="A34" s="3" t="n">
        <f>ROW(A34)-12</f>
        <v>22.0</v>
      </c>
      <c r="B34" t="s" s="39">
        <v>222</v>
      </c>
      <c r="C34" s="40"/>
      <c r="D34" s="41"/>
      <c r="E34" t="s" s="11">
        <v>60</v>
      </c>
      <c r="F34" t="n" s="4">
        <v>4.0</v>
      </c>
      <c r="G34" t="s" s="19">
        <v>330</v>
      </c>
      <c r="H34" t="n" s="4">
        <v>100000.0</v>
      </c>
      <c r="I34" t="n" s="4">
        <v>0.0</v>
      </c>
      <c r="J34" t="s" s="19">
        <v>57</v>
      </c>
      <c r="K34" t="n" s="4">
        <v>0.0</v>
      </c>
      <c r="L34" t="n" s="4">
        <v>0.0</v>
      </c>
      <c r="M34" t="s" s="19">
        <v>57</v>
      </c>
      <c r="N34" t="n" s="4">
        <v>0.0</v>
      </c>
      <c r="O34" t="n" s="4">
        <v>4.0</v>
      </c>
      <c r="P34" t="s" s="19">
        <v>330</v>
      </c>
      <c r="Q34" s="4" t="n">
        <f>H34+K34-N34</f>
        <v>100000.0</v>
      </c>
    </row>
    <row r="35" ht="15.0" customHeight="true">
      <c r="A35" s="3" t="n">
        <f>ROW(A35)-12</f>
        <v>23.0</v>
      </c>
      <c r="B35" t="s" s="39">
        <v>226</v>
      </c>
      <c r="C35" s="40"/>
      <c r="D35" s="41"/>
      <c r="E35" t="s" s="11">
        <v>60</v>
      </c>
      <c r="F35" t="n" s="4">
        <v>2.0</v>
      </c>
      <c r="G35" t="s" s="19">
        <v>334</v>
      </c>
      <c r="H35" t="n" s="4">
        <v>22000.0</v>
      </c>
      <c r="I35" t="n" s="4">
        <v>0.0</v>
      </c>
      <c r="J35" t="s" s="19">
        <v>57</v>
      </c>
      <c r="K35" t="n" s="4">
        <v>0.0</v>
      </c>
      <c r="L35" t="n" s="4">
        <v>0.0</v>
      </c>
      <c r="M35" t="s" s="19">
        <v>57</v>
      </c>
      <c r="N35" t="n" s="4">
        <v>0.0</v>
      </c>
      <c r="O35" t="n" s="4">
        <v>2.0</v>
      </c>
      <c r="P35" t="s" s="19">
        <v>334</v>
      </c>
      <c r="Q35" s="4" t="n">
        <f>H35+K35-N35</f>
        <v>22000.0</v>
      </c>
    </row>
    <row r="36" ht="15.0" customHeight="true">
      <c r="A36" s="3" t="n">
        <f>ROW(A36)-12</f>
        <v>24.0</v>
      </c>
      <c r="B36" t="s" s="39">
        <v>230</v>
      </c>
      <c r="C36" s="40"/>
      <c r="D36" s="41"/>
      <c r="E36" t="s" s="11">
        <v>115</v>
      </c>
      <c r="F36" t="n" s="4">
        <v>1.0</v>
      </c>
      <c r="G36" t="s" s="19">
        <v>337</v>
      </c>
      <c r="H36" t="n" s="4">
        <v>14500.0</v>
      </c>
      <c r="I36" t="n" s="4">
        <v>0.0</v>
      </c>
      <c r="J36" t="s" s="19">
        <v>57</v>
      </c>
      <c r="K36" t="n" s="4">
        <v>0.0</v>
      </c>
      <c r="L36" t="n" s="4">
        <v>1.0</v>
      </c>
      <c r="M36" t="s" s="19">
        <v>337</v>
      </c>
      <c r="N36" t="n" s="4">
        <v>14500.0</v>
      </c>
      <c r="O36" t="n" s="4">
        <v>0.0</v>
      </c>
      <c r="P36" t="s" s="19">
        <v>57</v>
      </c>
      <c r="Q36" s="4" t="n">
        <f>H36+K36-N36</f>
        <v>0.0</v>
      </c>
    </row>
    <row r="37" ht="15.0" customHeight="true">
      <c r="A37" s="3" t="n">
        <f>ROW(A37)-12</f>
        <v>25.0</v>
      </c>
      <c r="B37" t="s" s="39">
        <v>257</v>
      </c>
      <c r="C37" s="40"/>
      <c r="D37" s="41"/>
      <c r="E37" t="s" s="11">
        <v>60</v>
      </c>
      <c r="F37" t="n" s="4">
        <v>1.0</v>
      </c>
      <c r="G37" t="s" s="19">
        <v>340</v>
      </c>
      <c r="H37" t="n" s="4">
        <v>275000.0</v>
      </c>
      <c r="I37" t="n" s="4">
        <v>5.0</v>
      </c>
      <c r="J37" t="s" s="19">
        <v>593</v>
      </c>
      <c r="K37" t="n" s="4">
        <v>1350000.0</v>
      </c>
      <c r="L37" t="n" s="4">
        <v>0.0</v>
      </c>
      <c r="M37" t="s" s="19">
        <v>57</v>
      </c>
      <c r="N37" t="n" s="4">
        <v>0.0</v>
      </c>
      <c r="O37" t="n" s="4">
        <v>6.0</v>
      </c>
      <c r="P37" t="s" s="19">
        <v>594</v>
      </c>
      <c r="Q37" s="4" t="n">
        <f>H37+K37-N37</f>
        <v>1625000.0</v>
      </c>
    </row>
    <row r="38" ht="15.0" customHeight="true">
      <c r="A38" s="3" t="n">
        <f>ROW(A38)-12</f>
        <v>26.0</v>
      </c>
      <c r="B38" t="s" s="39">
        <v>259</v>
      </c>
      <c r="C38" s="40"/>
      <c r="D38" s="41"/>
      <c r="E38" t="s" s="11">
        <v>60</v>
      </c>
      <c r="F38" t="n" s="4">
        <v>1.0</v>
      </c>
      <c r="G38" t="s" s="19">
        <v>340</v>
      </c>
      <c r="H38" t="n" s="4">
        <v>275000.0</v>
      </c>
      <c r="I38" t="n" s="4">
        <v>5.0</v>
      </c>
      <c r="J38" t="s" s="19">
        <v>438</v>
      </c>
      <c r="K38" t="n" s="4">
        <v>1375000.0</v>
      </c>
      <c r="L38" t="n" s="4">
        <v>0.0</v>
      </c>
      <c r="M38" t="s" s="19">
        <v>57</v>
      </c>
      <c r="N38" t="n" s="4">
        <v>0.0</v>
      </c>
      <c r="O38" t="n" s="4">
        <v>6.0</v>
      </c>
      <c r="P38" t="s" s="19">
        <v>595</v>
      </c>
      <c r="Q38" s="4" t="n">
        <f>H38+K38-N38</f>
        <v>1650000.0</v>
      </c>
    </row>
    <row r="39" ht="15.0" customHeight="true">
      <c r="A39" s="3" t="n">
        <f>ROW(A39)-12</f>
        <v>27.0</v>
      </c>
      <c r="B39" t="s" s="39">
        <v>273</v>
      </c>
      <c r="C39" s="40"/>
      <c r="D39" s="41"/>
      <c r="E39" t="s" s="11">
        <v>115</v>
      </c>
      <c r="F39" t="n" s="4">
        <v>3.0</v>
      </c>
      <c r="G39" t="s" s="19">
        <v>348</v>
      </c>
      <c r="H39" t="n" s="4">
        <v>73500.0</v>
      </c>
      <c r="I39" t="n" s="4">
        <v>0.0</v>
      </c>
      <c r="J39" t="s" s="19">
        <v>57</v>
      </c>
      <c r="K39" t="n" s="4">
        <v>0.0</v>
      </c>
      <c r="L39" t="n" s="4">
        <v>1.0</v>
      </c>
      <c r="M39" t="s" s="19">
        <v>544</v>
      </c>
      <c r="N39" t="n" s="4">
        <v>24500.0</v>
      </c>
      <c r="O39" t="n" s="4">
        <v>2.0</v>
      </c>
      <c r="P39" t="s" s="19">
        <v>512</v>
      </c>
      <c r="Q39" s="4" t="n">
        <f>H39+K39-N39</f>
        <v>49000.0</v>
      </c>
    </row>
    <row r="40" ht="15.0" customHeight="true">
      <c r="A40" s="3" t="n">
        <f>ROW(A40)-12</f>
        <v>28.0</v>
      </c>
      <c r="B40" t="s" s="39">
        <v>275</v>
      </c>
      <c r="C40" s="40"/>
      <c r="D40" s="41"/>
      <c r="E40" t="s" s="11">
        <v>115</v>
      </c>
      <c r="F40" t="n" s="4">
        <v>2.0</v>
      </c>
      <c r="G40" t="s" s="19">
        <v>351</v>
      </c>
      <c r="H40" t="n" s="4">
        <v>54000.0</v>
      </c>
      <c r="I40" t="n" s="4">
        <v>0.0</v>
      </c>
      <c r="J40" t="s" s="19">
        <v>57</v>
      </c>
      <c r="K40" t="n" s="4">
        <v>0.0</v>
      </c>
      <c r="L40" t="n" s="4">
        <v>1.0</v>
      </c>
      <c r="M40" t="s" s="19">
        <v>545</v>
      </c>
      <c r="N40" t="n" s="4">
        <v>27000.0</v>
      </c>
      <c r="O40" t="n" s="4">
        <v>1.0</v>
      </c>
      <c r="P40" t="s" s="19">
        <v>545</v>
      </c>
      <c r="Q40" s="4" t="n">
        <f>H40+K40-N40</f>
        <v>27000.0</v>
      </c>
    </row>
    <row r="41" spans="1:20" s="7" customFormat="1" x14ac:dyDescent="0.25">
      <c r="A41" s="5"/>
      <c r="B41" s="6"/>
      <c r="C41" s="6"/>
      <c r="D41" s="6"/>
      <c r="E41" s="6"/>
      <c r="F41" s="6"/>
      <c r="G41" s="6"/>
      <c r="H41" s="13" t="n">
        <f ca="1">SUM(INDIRECT("H13:H"&amp;ROW(H41)-1))</f>
        <v>7724000.0</v>
      </c>
      <c r="I41" s="12"/>
      <c r="J41" s="6"/>
      <c r="K41" s="13" t="n">
        <f ca="1">SUM(INDIRECT("K13:K"&amp;ROW(K41)-1))</f>
        <v>1.299735E7</v>
      </c>
      <c r="L41" s="12"/>
      <c r="M41" s="6"/>
      <c r="N41" s="13" t="n">
        <f ca="1">SUM(INDIRECT("N13:N"&amp;ROW(N41)-1))</f>
        <v>4766550.0</v>
      </c>
      <c r="O41" s="12"/>
      <c r="P41" s="6"/>
      <c r="Q41" s="13" t="n">
        <f ca="1">SUM(INDIRECT("Q13:Q"&amp;ROW(Q41)-1))</f>
        <v>1.59548E7</v>
      </c>
    </row>
    <row r="43" spans="1:20" x14ac:dyDescent="0.25">
      <c r="O43" s="8" t="str">
        <f>"Airmadidi, "&amp;T1</f>
        <v>Airmadidi, 31 Juli 2020</v>
      </c>
    </row>
    <row r="44" spans="4:15" x14ac:dyDescent="0.25">
      <c r="D44" s="9" t="s">
        <v>48</v>
      </c>
      <c r="E44" s="9"/>
      <c r="F44" s="7"/>
      <c r="G44" s="7"/>
      <c r="H44" s="7"/>
      <c r="I44" s="7"/>
      <c r="J44" s="7"/>
      <c r="K44" s="7"/>
      <c r="L44" s="7"/>
      <c r="M44" s="7"/>
      <c r="N44" s="7"/>
      <c r="O44" s="9" t="s">
        <v>51</v>
      </c>
    </row>
    <row r="45" spans="4:15" x14ac:dyDescent="0.25">
      <c r="D45" s="9"/>
      <c r="E45" s="9"/>
      <c r="F45" s="7"/>
      <c r="G45" s="7"/>
      <c r="H45" s="7"/>
      <c r="I45" s="7"/>
      <c r="J45" s="7"/>
      <c r="K45" s="7"/>
      <c r="L45" s="7"/>
      <c r="M45" s="7"/>
      <c r="N45" s="7"/>
      <c r="O45" s="9"/>
    </row>
    <row r="46" spans="4:15" x14ac:dyDescent="0.25">
      <c r="D46" s="9"/>
      <c r="E46" s="9"/>
      <c r="F46" s="7"/>
      <c r="G46" s="7"/>
      <c r="H46" s="7"/>
      <c r="I46" s="7"/>
      <c r="J46" s="7"/>
      <c r="K46" s="7"/>
      <c r="L46" s="7"/>
      <c r="M46" s="7"/>
      <c r="N46" s="7"/>
      <c r="O46" s="9"/>
    </row>
    <row r="47" spans="4:15" x14ac:dyDescent="0.25">
      <c r="D47" s="9"/>
      <c r="E47" s="9"/>
      <c r="F47" s="7"/>
      <c r="G47" s="7"/>
      <c r="H47" s="7"/>
      <c r="I47" s="7"/>
      <c r="J47" s="7"/>
      <c r="K47" s="7"/>
      <c r="L47" s="7"/>
      <c r="M47" s="7"/>
      <c r="N47" s="7"/>
      <c r="O47" s="9"/>
    </row>
    <row r="48" spans="4:15" x14ac:dyDescent="0.25">
      <c r="D48" s="9"/>
      <c r="E48" s="9"/>
      <c r="F48" s="7"/>
      <c r="G48" s="7"/>
      <c r="H48" s="7"/>
      <c r="I48" s="7"/>
      <c r="J48" s="7"/>
      <c r="K48" s="7"/>
      <c r="L48" s="7"/>
      <c r="M48" s="7"/>
      <c r="N48" s="7"/>
      <c r="O48" s="9"/>
    </row>
    <row r="49" spans="4:15" x14ac:dyDescent="0.25">
      <c r="D49" s="10" t="s">
        <v>49</v>
      </c>
      <c r="E49" s="10"/>
      <c r="F49" s="7"/>
      <c r="G49" s="7"/>
      <c r="H49" s="7"/>
      <c r="I49" s="7"/>
      <c r="J49" s="7"/>
      <c r="K49" s="7"/>
      <c r="L49" s="7"/>
      <c r="M49" s="7"/>
      <c r="N49" s="7"/>
      <c r="O49" s="10" t="s">
        <v>52</v>
      </c>
    </row>
    <row r="50" spans="4:15" x14ac:dyDescent="0.25">
      <c r="D50" s="8" t="str">
        <f>"NIP. "&amp;T3</f>
        <v>NIP. 197212041999031006</v>
      </c>
      <c r="E50" s="8"/>
      <c r="O50" s="8" t="str">
        <f>"NIP. "&amp;T2</f>
        <v>NIP. 198412062009031001</v>
      </c>
    </row>
  </sheetData>
  <mergeCells count="19">
    <mergeCell ref="O11:Q11"/>
    <mergeCell ref="E11:E12"/>
    <mergeCell ref="B11:D12"/>
    <mergeCell ref="A11:A12"/>
    <mergeCell ref="F11:H11"/>
    <mergeCell ref="I11:K11"/>
    <mergeCell ref="L11:N11"/>
    <mergeCell ref="A9:B9"/>
    <mergeCell ref="A10:B10"/>
    <mergeCell ref="A1:Q1"/>
    <mergeCell ref="A2:Q2"/>
    <mergeCell ref="A3:Q3"/>
    <mergeCell ref="A7:Q7"/>
    <mergeCell ref="A8:Q8"/>
    <mergeCell ref="D9:N9"/>
    <mergeCell ref="D10:N10"/>
    <mergeCell ref="P5:Q5"/>
    <mergeCell ref="P6:Q6"/>
    <mergeCell ref="B13:D13"/>
    <mergeCell ref="B14:D14"/>
    <mergeCell ref="B15:D15"/>
    <mergeCell ref="B16:D16"/>
    <mergeCell ref="B17:D17"/>
    <mergeCell ref="B18:D18"/>
    <mergeCell ref="B19:D19"/>
    <mergeCell ref="B20:D20"/>
    <mergeCell ref="B21:D21"/>
    <mergeCell ref="B22:D22"/>
    <mergeCell ref="B23:D23"/>
    <mergeCell ref="B24:D24"/>
    <mergeCell ref="B25:D25"/>
    <mergeCell ref="B26:D26"/>
    <mergeCell ref="B27:D27"/>
    <mergeCell ref="B28:D28"/>
    <mergeCell ref="B29:D29"/>
    <mergeCell ref="B30:D30"/>
    <mergeCell ref="B31:D31"/>
    <mergeCell ref="B32:D32"/>
    <mergeCell ref="B33:D33"/>
    <mergeCell ref="B34:D34"/>
    <mergeCell ref="B35:D35"/>
    <mergeCell ref="B36:D36"/>
    <mergeCell ref="B37:D37"/>
    <mergeCell ref="B38:D38"/>
    <mergeCell ref="B39:D39"/>
    <mergeCell ref="B41:D41"/>
    <mergeCell ref="B40:D40"/>
  </mergeCells>
  <pageMargins left="0.7" right="0.7" top="0.75" bottom="0.75" header="0.3" footer="0.3"/>
  <pageSetup paperSize="14" orientation="landscape"/>
  <headerFooter>
    <oddFooter>&amp;R&amp;A-&amp;P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49"/>
  <sheetViews>
    <sheetView tabSelected="false" workbookViewId="0">
      <pane xSplit="5" ySplit="12" topLeftCell="F13" activePane="bottomRight" state="frozen"/>
      <selection pane="topRight" activeCell="F1" sqref="F1"/>
      <selection pane="bottomLeft" activeCell="A13" sqref="A13"/>
      <selection pane="bottomRight" activeCell="G17" sqref="G17"/>
    </sheetView>
  </sheetViews>
  <sheetFormatPr defaultRowHeight="15" x14ac:dyDescent="0.25"/>
  <cols>
    <col min="1" max="1" customWidth="true" width="4.140625" collapsed="true"/>
    <col min="2" max="2" customWidth="true" width="11.5703125" collapsed="true"/>
    <col min="3" max="3" customWidth="true" width="3.0" collapsed="true"/>
    <col min="4" max="4" customWidth="true" width="21.0" collapsed="true"/>
    <col min="5" max="5" customWidth="true" width="16.42578125" collapsed="true"/>
    <col min="6" max="6" bestFit="true" customWidth="true" width="9.28515625" collapsed="true"/>
    <col min="7" max="7" customWidth="true" width="28.28515625" collapsed="true"/>
    <col min="8" max="8" customWidth="true" width="16.0" collapsed="true"/>
    <col min="9" max="9" bestFit="true" customWidth="true" width="14.28515625" collapsed="true"/>
    <col min="10" max="10" customWidth="true" width="28.28515625" collapsed="true"/>
    <col min="11" max="11" customWidth="true" width="16.0" collapsed="true"/>
    <col min="12" max="12" bestFit="true" customWidth="true" width="9.28515625" collapsed="true"/>
    <col min="13" max="13" customWidth="true" width="28.28515625" collapsed="true"/>
    <col min="14" max="14" customWidth="true" width="16.0" collapsed="true"/>
    <col min="15" max="15" bestFit="true" customWidth="true" width="9.28515625" collapsed="true"/>
    <col min="16" max="16" customWidth="true" width="28.28515625" collapsed="true"/>
    <col min="17" max="17" customWidth="true" width="16.0" collapsed="true"/>
  </cols>
  <sheetData>
    <row r="1" spans="1:20" ht="22.5" customHeight="1" x14ac:dyDescent="0.3">
      <c r="A1" s="22" t="s">
        <v>0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T1" t="s">
        <v>596</v>
      </c>
    </row>
    <row r="2" spans="1:20" ht="23.25" x14ac:dyDescent="0.35">
      <c r="A2" s="23" t="s">
        <v>1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T2" t="s">
        <v>53</v>
      </c>
    </row>
    <row r="3" spans="1:20" ht="15.75" thickBot="1" x14ac:dyDescent="0.3">
      <c r="A3" s="24" t="s">
        <v>2</v>
      </c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T3" t="s">
        <v>50</v>
      </c>
    </row>
    <row r="5" spans="1:20" ht="18.75" x14ac:dyDescent="0.3">
      <c r="P5" s="28" t="s">
        <v>19</v>
      </c>
      <c r="Q5" s="28"/>
    </row>
    <row r="6" spans="1:20" ht="18.75" x14ac:dyDescent="0.3">
      <c r="P6" s="29" t="s">
        <v>46</v>
      </c>
      <c r="Q6" s="29"/>
    </row>
    <row r="7" spans="1:20" ht="18.75" x14ac:dyDescent="0.3">
      <c r="A7" s="25" t="s">
        <v>16</v>
      </c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</row>
    <row r="8" spans="1:20" ht="18.75" x14ac:dyDescent="0.3">
      <c r="A8" s="26"/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</row>
    <row r="9" spans="1:20" x14ac:dyDescent="0.25">
      <c r="A9" s="20" t="s">
        <v>15</v>
      </c>
      <c r="B9" s="20"/>
      <c r="C9" s="1" t="s">
        <v>3</v>
      </c>
      <c r="D9" s="27" t="s">
        <v>597</v>
      </c>
      <c r="E9" s="27"/>
      <c r="F9" s="27"/>
      <c r="G9" s="27"/>
      <c r="H9" s="27"/>
      <c r="I9" s="27"/>
      <c r="J9" s="27"/>
      <c r="K9" s="27"/>
      <c r="L9" s="27"/>
      <c r="M9" s="27"/>
      <c r="N9" s="27"/>
      <c r="O9" s="1"/>
      <c r="P9" s="14"/>
      <c r="Q9" s="15"/>
    </row>
    <row r="10" spans="1:20" x14ac:dyDescent="0.25">
      <c r="A10" s="21" t="s">
        <v>5</v>
      </c>
      <c r="B10" s="21"/>
      <c r="C10" s="2" t="s">
        <v>3</v>
      </c>
      <c r="D10" s="42" t="s">
        <v>44</v>
      </c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2"/>
      <c r="P10" s="16" t="s">
        <v>17</v>
      </c>
      <c r="Q10" s="17" t="s">
        <v>18</v>
      </c>
    </row>
    <row r="11" spans="1:20" x14ac:dyDescent="0.25">
      <c r="A11" s="30" t="s">
        <v>6</v>
      </c>
      <c r="B11" s="33" t="s">
        <v>14</v>
      </c>
      <c r="C11" s="34"/>
      <c r="D11" s="35"/>
      <c r="E11" s="31" t="s">
        <v>4</v>
      </c>
      <c r="F11" s="30" t="s">
        <v>7</v>
      </c>
      <c r="G11" s="30"/>
      <c r="H11" s="30"/>
      <c r="I11" s="30" t="s">
        <v>8</v>
      </c>
      <c r="J11" s="30"/>
      <c r="K11" s="30"/>
      <c r="L11" s="30" t="s">
        <v>9</v>
      </c>
      <c r="M11" s="30"/>
      <c r="N11" s="30"/>
      <c r="O11" s="30" t="s">
        <v>10</v>
      </c>
      <c r="P11" s="30"/>
      <c r="Q11" s="30"/>
    </row>
    <row r="12" spans="1:20" s="8" customFormat="1" x14ac:dyDescent="0.25">
      <c r="A12" s="30"/>
      <c r="B12" s="36"/>
      <c r="C12" s="37"/>
      <c r="D12" s="38"/>
      <c r="E12" s="32"/>
      <c r="F12" s="18" t="s">
        <v>11</v>
      </c>
      <c r="G12" s="18" t="s">
        <v>12</v>
      </c>
      <c r="H12" s="18" t="s">
        <v>13</v>
      </c>
      <c r="I12" s="18" t="s">
        <v>11</v>
      </c>
      <c r="J12" s="18" t="s">
        <v>12</v>
      </c>
      <c r="K12" s="18" t="s">
        <v>43</v>
      </c>
      <c r="L12" s="18" t="s">
        <v>11</v>
      </c>
      <c r="M12" s="18" t="s">
        <v>12</v>
      </c>
      <c r="N12" s="18" t="s">
        <v>43</v>
      </c>
      <c r="O12" s="18" t="s">
        <v>11</v>
      </c>
      <c r="P12" s="18" t="s">
        <v>12</v>
      </c>
      <c r="Q12" s="18" t="s">
        <v>43</v>
      </c>
    </row>
    <row r="13" ht="15.0" customHeight="true">
      <c r="A13" s="3" t="n">
        <f>ROW(A13)-12</f>
        <v>1.0</v>
      </c>
      <c r="B13" t="s" s="39">
        <v>62</v>
      </c>
      <c r="C13" s="40"/>
      <c r="D13" s="41"/>
      <c r="E13" t="s" s="11">
        <v>60</v>
      </c>
      <c r="F13" t="n" s="4">
        <v>14.0</v>
      </c>
      <c r="G13" t="s" s="19">
        <v>572</v>
      </c>
      <c r="H13" t="n" s="4">
        <v>350000.0</v>
      </c>
      <c r="I13" t="n" s="4">
        <v>0.0</v>
      </c>
      <c r="J13" t="s" s="19">
        <v>57</v>
      </c>
      <c r="K13" t="n" s="4">
        <v>0.0</v>
      </c>
      <c r="L13" t="n" s="4">
        <v>6.0</v>
      </c>
      <c r="M13" t="s" s="19">
        <v>571</v>
      </c>
      <c r="N13" t="n" s="4">
        <v>150000.0</v>
      </c>
      <c r="O13" t="n" s="4">
        <v>8.0</v>
      </c>
      <c r="P13" t="s" s="19">
        <v>598</v>
      </c>
      <c r="Q13" s="4" t="n">
        <f>H13+K13-N13</f>
        <v>200000.0</v>
      </c>
    </row>
    <row r="14" ht="15.0" customHeight="true">
      <c r="A14" s="3" t="n">
        <f>ROW(A14)-12</f>
        <v>2.0</v>
      </c>
      <c r="B14" t="s" s="39">
        <v>64</v>
      </c>
      <c r="C14" s="40"/>
      <c r="D14" s="41"/>
      <c r="E14" t="s" s="11">
        <v>60</v>
      </c>
      <c r="F14" t="n" s="4">
        <v>14.0</v>
      </c>
      <c r="G14" t="s" s="19">
        <v>575</v>
      </c>
      <c r="H14" t="n" s="4">
        <v>392000.0</v>
      </c>
      <c r="I14" t="n" s="4">
        <v>0.0</v>
      </c>
      <c r="J14" t="s" s="19">
        <v>57</v>
      </c>
      <c r="K14" t="n" s="4">
        <v>0.0</v>
      </c>
      <c r="L14" t="n" s="4">
        <v>6.0</v>
      </c>
      <c r="M14" t="s" s="19">
        <v>574</v>
      </c>
      <c r="N14" t="n" s="4">
        <v>168000.0</v>
      </c>
      <c r="O14" t="n" s="4">
        <v>8.0</v>
      </c>
      <c r="P14" t="s" s="19">
        <v>599</v>
      </c>
      <c r="Q14" s="4" t="n">
        <f>H14+K14-N14</f>
        <v>224000.0</v>
      </c>
    </row>
    <row r="15" ht="15.0" customHeight="true">
      <c r="A15" s="3" t="n">
        <f>ROW(A15)-12</f>
        <v>3.0</v>
      </c>
      <c r="B15" t="s" s="39">
        <v>70</v>
      </c>
      <c r="C15" s="40"/>
      <c r="D15" s="41"/>
      <c r="E15" t="s" s="11">
        <v>60</v>
      </c>
      <c r="F15" t="n" s="4">
        <v>23.0</v>
      </c>
      <c r="G15" t="s" s="19">
        <v>577</v>
      </c>
      <c r="H15" t="n" s="4">
        <v>36800.0</v>
      </c>
      <c r="I15" t="n" s="4">
        <v>0.0</v>
      </c>
      <c r="J15" t="s" s="19">
        <v>57</v>
      </c>
      <c r="K15" t="n" s="4">
        <v>0.0</v>
      </c>
      <c r="L15" t="n" s="4">
        <v>20.0</v>
      </c>
      <c r="M15" t="s" s="19">
        <v>600</v>
      </c>
      <c r="N15" t="n" s="4">
        <v>32000.0</v>
      </c>
      <c r="O15" t="n" s="4">
        <v>3.0</v>
      </c>
      <c r="P15" t="s" s="19">
        <v>601</v>
      </c>
      <c r="Q15" s="4" t="n">
        <f>H15+K15-N15</f>
        <v>4800.0</v>
      </c>
    </row>
    <row r="16" ht="15.0" customHeight="true">
      <c r="A16" s="3" t="n">
        <f>ROW(A16)-12</f>
        <v>4.0</v>
      </c>
      <c r="B16" t="s" s="39">
        <v>72</v>
      </c>
      <c r="C16" s="40"/>
      <c r="D16" s="41"/>
      <c r="E16" t="s" s="11">
        <v>60</v>
      </c>
      <c r="F16" t="n" s="4">
        <v>10.0</v>
      </c>
      <c r="G16" t="s" s="19">
        <v>578</v>
      </c>
      <c r="H16" t="n" s="4">
        <v>31500.0</v>
      </c>
      <c r="I16" t="n" s="4">
        <v>0.0</v>
      </c>
      <c r="J16" t="s" s="19">
        <v>57</v>
      </c>
      <c r="K16" t="n" s="4">
        <v>0.0</v>
      </c>
      <c r="L16" t="n" s="4">
        <v>10.0</v>
      </c>
      <c r="M16" t="s" s="19">
        <v>578</v>
      </c>
      <c r="N16" t="n" s="4">
        <v>31500.0</v>
      </c>
      <c r="O16" t="n" s="4">
        <v>0.0</v>
      </c>
      <c r="P16" t="s" s="19">
        <v>57</v>
      </c>
      <c r="Q16" s="4" t="n">
        <f>H16+K16-N16</f>
        <v>0.0</v>
      </c>
    </row>
    <row r="17" ht="15.0" customHeight="true">
      <c r="A17" s="3" t="n">
        <f>ROW(A17)-12</f>
        <v>5.0</v>
      </c>
      <c r="B17" t="s" s="39">
        <v>74</v>
      </c>
      <c r="C17" s="40"/>
      <c r="D17" s="41"/>
      <c r="E17" t="s" s="11">
        <v>60</v>
      </c>
      <c r="F17" t="n" s="4">
        <v>10.0</v>
      </c>
      <c r="G17" t="s" s="19">
        <v>579</v>
      </c>
      <c r="H17" t="n" s="4">
        <v>47500.0</v>
      </c>
      <c r="I17" t="n" s="4">
        <v>0.0</v>
      </c>
      <c r="J17" t="s" s="19">
        <v>57</v>
      </c>
      <c r="K17" t="n" s="4">
        <v>0.0</v>
      </c>
      <c r="L17" t="n" s="4">
        <v>10.0</v>
      </c>
      <c r="M17" t="s" s="19">
        <v>579</v>
      </c>
      <c r="N17" t="n" s="4">
        <v>47500.0</v>
      </c>
      <c r="O17" t="n" s="4">
        <v>0.0</v>
      </c>
      <c r="P17" t="s" s="19">
        <v>57</v>
      </c>
      <c r="Q17" s="4" t="n">
        <f>H17+K17-N17</f>
        <v>0.0</v>
      </c>
    </row>
    <row r="18" ht="15.0" customHeight="true">
      <c r="A18" s="3" t="n">
        <f>ROW(A18)-12</f>
        <v>6.0</v>
      </c>
      <c r="B18" t="s" s="39">
        <v>78</v>
      </c>
      <c r="C18" s="40"/>
      <c r="D18" s="41"/>
      <c r="E18" t="s" s="11">
        <v>60</v>
      </c>
      <c r="F18" t="n" s="4">
        <v>5.0</v>
      </c>
      <c r="G18" t="s" s="19">
        <v>581</v>
      </c>
      <c r="H18" t="n" s="4">
        <v>29000.0</v>
      </c>
      <c r="I18" t="n" s="4">
        <v>0.0</v>
      </c>
      <c r="J18" t="s" s="19">
        <v>57</v>
      </c>
      <c r="K18" t="n" s="4">
        <v>0.0</v>
      </c>
      <c r="L18" t="n" s="4">
        <v>5.0</v>
      </c>
      <c r="M18" t="s" s="19">
        <v>581</v>
      </c>
      <c r="N18" t="n" s="4">
        <v>29000.0</v>
      </c>
      <c r="O18" t="n" s="4">
        <v>0.0</v>
      </c>
      <c r="P18" t="s" s="19">
        <v>57</v>
      </c>
      <c r="Q18" s="4" t="n">
        <f>H18+K18-N18</f>
        <v>0.0</v>
      </c>
    </row>
    <row r="19" ht="15.0" customHeight="true">
      <c r="A19" s="3" t="n">
        <f>ROW(A19)-12</f>
        <v>7.0</v>
      </c>
      <c r="B19" t="s" s="39">
        <v>80</v>
      </c>
      <c r="C19" s="40"/>
      <c r="D19" s="41"/>
      <c r="E19" t="s" s="11">
        <v>60</v>
      </c>
      <c r="F19" t="n" s="4">
        <v>0.0</v>
      </c>
      <c r="G19" t="s" s="19">
        <v>57</v>
      </c>
      <c r="H19" t="n" s="4">
        <v>0.0</v>
      </c>
      <c r="I19" t="n" s="4">
        <v>7.0</v>
      </c>
      <c r="J19" t="s" s="19">
        <v>81</v>
      </c>
      <c r="K19" t="n" s="4">
        <v>10500.0</v>
      </c>
      <c r="L19" t="n" s="4">
        <v>0.0</v>
      </c>
      <c r="M19" t="s" s="19">
        <v>57</v>
      </c>
      <c r="N19" t="n" s="4">
        <v>0.0</v>
      </c>
      <c r="O19" t="n" s="4">
        <v>7.0</v>
      </c>
      <c r="P19" t="s" s="19">
        <v>81</v>
      </c>
      <c r="Q19" s="4" t="n">
        <f>H19+K19-N19</f>
        <v>10500.0</v>
      </c>
    </row>
    <row r="20" ht="15.0" customHeight="true">
      <c r="A20" s="3" t="n">
        <f>ROW(A20)-12</f>
        <v>8.0</v>
      </c>
      <c r="B20" t="s" s="39">
        <v>90</v>
      </c>
      <c r="C20" s="40"/>
      <c r="D20" s="41"/>
      <c r="E20" t="s" s="11">
        <v>60</v>
      </c>
      <c r="F20" t="n" s="4">
        <v>3.0</v>
      </c>
      <c r="G20" t="s" s="19">
        <v>414</v>
      </c>
      <c r="H20" t="n" s="4">
        <v>1050000.0</v>
      </c>
      <c r="I20" t="n" s="4">
        <v>0.0</v>
      </c>
      <c r="J20" t="s" s="19">
        <v>57</v>
      </c>
      <c r="K20" t="n" s="4">
        <v>0.0</v>
      </c>
      <c r="L20" t="n" s="4">
        <v>2.0</v>
      </c>
      <c r="M20" t="s" s="19">
        <v>413</v>
      </c>
      <c r="N20" t="n" s="4">
        <v>700000.0</v>
      </c>
      <c r="O20" t="n" s="4">
        <v>1.0</v>
      </c>
      <c r="P20" t="s" s="19">
        <v>602</v>
      </c>
      <c r="Q20" s="4" t="n">
        <f>H20+K20-N20</f>
        <v>350000.0</v>
      </c>
    </row>
    <row r="21" ht="15.0" customHeight="true">
      <c r="A21" s="3" t="n">
        <f>ROW(A21)-12</f>
        <v>9.0</v>
      </c>
      <c r="B21" t="s" s="39">
        <v>96</v>
      </c>
      <c r="C21" s="40"/>
      <c r="D21" s="41"/>
      <c r="E21" t="s" s="11">
        <v>60</v>
      </c>
      <c r="F21" t="n" s="4">
        <v>3.0</v>
      </c>
      <c r="G21" t="s" s="19">
        <v>583</v>
      </c>
      <c r="H21" t="n" s="4">
        <v>1140000.0</v>
      </c>
      <c r="I21" t="n" s="4">
        <v>0.0</v>
      </c>
      <c r="J21" t="s" s="19">
        <v>57</v>
      </c>
      <c r="K21" t="n" s="4">
        <v>0.0</v>
      </c>
      <c r="L21" t="n" s="4">
        <v>3.0</v>
      </c>
      <c r="M21" t="s" s="19">
        <v>583</v>
      </c>
      <c r="N21" t="n" s="4">
        <v>1140000.0</v>
      </c>
      <c r="O21" t="n" s="4">
        <v>0.0</v>
      </c>
      <c r="P21" t="s" s="19">
        <v>57</v>
      </c>
      <c r="Q21" s="4" t="n">
        <f>H21+K21-N21</f>
        <v>0.0</v>
      </c>
    </row>
    <row r="22" ht="15.0" customHeight="true">
      <c r="A22" s="3" t="n">
        <f>ROW(A22)-12</f>
        <v>10.0</v>
      </c>
      <c r="B22" t="s" s="39">
        <v>108</v>
      </c>
      <c r="C22" s="40"/>
      <c r="D22" s="41"/>
      <c r="E22" t="s" s="11">
        <v>60</v>
      </c>
      <c r="F22" t="n" s="4">
        <v>3.0</v>
      </c>
      <c r="G22" t="s" s="19">
        <v>528</v>
      </c>
      <c r="H22" t="n" s="4">
        <v>45000.0</v>
      </c>
      <c r="I22" t="n" s="4">
        <v>15.0</v>
      </c>
      <c r="J22" t="s" s="19">
        <v>361</v>
      </c>
      <c r="K22" t="n" s="4">
        <v>225000.0</v>
      </c>
      <c r="L22" t="n" s="4">
        <v>3.0</v>
      </c>
      <c r="M22" t="s" s="19">
        <v>528</v>
      </c>
      <c r="N22" t="n" s="4">
        <v>45000.0</v>
      </c>
      <c r="O22" t="n" s="4">
        <v>15.0</v>
      </c>
      <c r="P22" t="s" s="19">
        <v>361</v>
      </c>
      <c r="Q22" s="4" t="n">
        <f>H22+K22-N22</f>
        <v>225000.0</v>
      </c>
    </row>
    <row r="23" ht="15.0" customHeight="true">
      <c r="A23" s="3" t="n">
        <f>ROW(A23)-12</f>
        <v>11.0</v>
      </c>
      <c r="B23" t="s" s="39">
        <v>124</v>
      </c>
      <c r="C23" s="40"/>
      <c r="D23" s="41"/>
      <c r="E23" t="s" s="11">
        <v>115</v>
      </c>
      <c r="F23" t="n" s="4">
        <v>4.0</v>
      </c>
      <c r="G23" t="s" s="19">
        <v>585</v>
      </c>
      <c r="H23" t="n" s="4">
        <v>1760000.0</v>
      </c>
      <c r="I23" t="n" s="4">
        <v>0.0</v>
      </c>
      <c r="J23" t="s" s="19">
        <v>57</v>
      </c>
      <c r="K23" t="n" s="4">
        <v>0.0</v>
      </c>
      <c r="L23" t="n" s="4">
        <v>1.0</v>
      </c>
      <c r="M23" t="s" s="19">
        <v>584</v>
      </c>
      <c r="N23" t="n" s="4">
        <v>440000.0</v>
      </c>
      <c r="O23" t="n" s="4">
        <v>3.0</v>
      </c>
      <c r="P23" t="s" s="19">
        <v>603</v>
      </c>
      <c r="Q23" s="4" t="n">
        <f>H23+K23-N23</f>
        <v>1320000.0</v>
      </c>
    </row>
    <row r="24" ht="15.0" customHeight="true">
      <c r="A24" s="3" t="n">
        <f>ROW(A24)-12</f>
        <v>12.0</v>
      </c>
      <c r="B24" t="s" s="39">
        <v>126</v>
      </c>
      <c r="C24" s="40"/>
      <c r="D24" s="41"/>
      <c r="E24" t="s" s="11">
        <v>115</v>
      </c>
      <c r="F24" t="n" s="4">
        <v>2.0</v>
      </c>
      <c r="G24" t="s" s="19">
        <v>296</v>
      </c>
      <c r="H24" t="n" s="4">
        <v>240000.0</v>
      </c>
      <c r="I24" t="n" s="4">
        <v>0.0</v>
      </c>
      <c r="J24" t="s" s="19">
        <v>57</v>
      </c>
      <c r="K24" t="n" s="4">
        <v>0.0</v>
      </c>
      <c r="L24" t="n" s="4">
        <v>2.0</v>
      </c>
      <c r="M24" t="s" s="19">
        <v>296</v>
      </c>
      <c r="N24" t="n" s="4">
        <v>240000.0</v>
      </c>
      <c r="O24" t="n" s="4">
        <v>0.0</v>
      </c>
      <c r="P24" t="s" s="19">
        <v>57</v>
      </c>
      <c r="Q24" s="4" t="n">
        <f>H24+K24-N24</f>
        <v>0.0</v>
      </c>
    </row>
    <row r="25" ht="15.0" customHeight="true">
      <c r="A25" s="3" t="n">
        <f>ROW(A25)-12</f>
        <v>13.0</v>
      </c>
      <c r="B25" t="s" s="39">
        <v>148</v>
      </c>
      <c r="C25" s="40"/>
      <c r="D25" s="41"/>
      <c r="E25" t="s" s="11">
        <v>146</v>
      </c>
      <c r="F25" t="n" s="4">
        <v>20.0</v>
      </c>
      <c r="G25" t="s" s="19">
        <v>587</v>
      </c>
      <c r="H25" t="n" s="4">
        <v>1155000.0</v>
      </c>
      <c r="I25" t="n" s="4">
        <v>0.0</v>
      </c>
      <c r="J25" t="s" s="19">
        <v>57</v>
      </c>
      <c r="K25" t="n" s="4">
        <v>0.0</v>
      </c>
      <c r="L25" t="n" s="4">
        <v>10.0</v>
      </c>
      <c r="M25" t="s" s="19">
        <v>426</v>
      </c>
      <c r="N25" t="n" s="4">
        <v>577500.0</v>
      </c>
      <c r="O25" t="n" s="4">
        <v>10.0</v>
      </c>
      <c r="P25" t="s" s="19">
        <v>604</v>
      </c>
      <c r="Q25" s="4" t="n">
        <f>H25+K25-N25</f>
        <v>577500.0</v>
      </c>
    </row>
    <row r="26" ht="15.0" customHeight="true">
      <c r="A26" s="3" t="n">
        <f>ROW(A26)-12</f>
        <v>14.0</v>
      </c>
      <c r="B26" t="s" s="39">
        <v>155</v>
      </c>
      <c r="C26" s="40"/>
      <c r="D26" s="41"/>
      <c r="E26" t="s" s="11">
        <v>60</v>
      </c>
      <c r="F26" t="n" s="4">
        <v>0.0</v>
      </c>
      <c r="G26" t="s" s="19">
        <v>57</v>
      </c>
      <c r="H26" t="n" s="4">
        <v>0.0</v>
      </c>
      <c r="I26" t="n" s="4">
        <v>2.0</v>
      </c>
      <c r="J26" t="s" s="19">
        <v>370</v>
      </c>
      <c r="K26" t="n" s="4">
        <v>21000.0</v>
      </c>
      <c r="L26" t="n" s="4">
        <v>0.0</v>
      </c>
      <c r="M26" t="s" s="19">
        <v>57</v>
      </c>
      <c r="N26" t="n" s="4">
        <v>0.0</v>
      </c>
      <c r="O26" t="n" s="4">
        <v>2.0</v>
      </c>
      <c r="P26" t="s" s="19">
        <v>370</v>
      </c>
      <c r="Q26" s="4" t="n">
        <f>H26+K26-N26</f>
        <v>21000.0</v>
      </c>
    </row>
    <row r="27" ht="15.0" customHeight="true">
      <c r="A27" s="3" t="n">
        <f>ROW(A27)-12</f>
        <v>15.0</v>
      </c>
      <c r="B27" t="s" s="39">
        <v>157</v>
      </c>
      <c r="C27" s="40"/>
      <c r="D27" s="41"/>
      <c r="E27" t="s" s="11">
        <v>60</v>
      </c>
      <c r="F27" t="n" s="4">
        <v>3.0</v>
      </c>
      <c r="G27" t="s" s="19">
        <v>306</v>
      </c>
      <c r="H27" t="n" s="4">
        <v>225000.0</v>
      </c>
      <c r="I27" t="n" s="4">
        <v>12.0</v>
      </c>
      <c r="J27" t="s" s="19">
        <v>371</v>
      </c>
      <c r="K27" t="n" s="4">
        <v>900000.0</v>
      </c>
      <c r="L27" t="n" s="4">
        <v>3.0</v>
      </c>
      <c r="M27" t="s" s="19">
        <v>306</v>
      </c>
      <c r="N27" t="n" s="4">
        <v>225000.0</v>
      </c>
      <c r="O27" t="n" s="4">
        <v>12.0</v>
      </c>
      <c r="P27" t="s" s="19">
        <v>371</v>
      </c>
      <c r="Q27" s="4" t="n">
        <f>H27+K27-N27</f>
        <v>900000.0</v>
      </c>
    </row>
    <row r="28" ht="15.0" customHeight="true">
      <c r="A28" s="3" t="n">
        <f>ROW(A28)-12</f>
        <v>16.0</v>
      </c>
      <c r="B28" t="s" s="39">
        <v>159</v>
      </c>
      <c r="C28" s="40"/>
      <c r="D28" s="41"/>
      <c r="E28" t="s" s="11">
        <v>60</v>
      </c>
      <c r="F28" t="n" s="4">
        <v>4.0</v>
      </c>
      <c r="G28" t="s" s="19">
        <v>481</v>
      </c>
      <c r="H28" t="n" s="4">
        <v>340000.0</v>
      </c>
      <c r="I28" t="n" s="4">
        <v>8.0</v>
      </c>
      <c r="J28" t="s" s="19">
        <v>373</v>
      </c>
      <c r="K28" t="n" s="4">
        <v>680000.0</v>
      </c>
      <c r="L28" t="n" s="4">
        <v>0.0</v>
      </c>
      <c r="M28" t="s" s="19">
        <v>57</v>
      </c>
      <c r="N28" t="n" s="4">
        <v>0.0</v>
      </c>
      <c r="O28" t="n" s="4">
        <v>12.0</v>
      </c>
      <c r="P28" t="s" s="19">
        <v>605</v>
      </c>
      <c r="Q28" s="4" t="n">
        <f>H28+K28-N28</f>
        <v>1020000.0</v>
      </c>
    </row>
    <row r="29" ht="15.0" customHeight="true">
      <c r="A29" s="3" t="n">
        <f>ROW(A29)-12</f>
        <v>17.0</v>
      </c>
      <c r="B29" t="s" s="39">
        <v>161</v>
      </c>
      <c r="C29" s="40"/>
      <c r="D29" s="41"/>
      <c r="E29" t="s" s="11">
        <v>60</v>
      </c>
      <c r="F29" t="n" s="4">
        <v>0.0</v>
      </c>
      <c r="G29" t="s" s="19">
        <v>57</v>
      </c>
      <c r="H29" t="n" s="4">
        <v>0.0</v>
      </c>
      <c r="I29" t="n" s="4">
        <v>2.0</v>
      </c>
      <c r="J29" t="s" s="19">
        <v>309</v>
      </c>
      <c r="K29" t="n" s="4">
        <v>370000.0</v>
      </c>
      <c r="L29" t="n" s="4">
        <v>0.0</v>
      </c>
      <c r="M29" t="s" s="19">
        <v>57</v>
      </c>
      <c r="N29" t="n" s="4">
        <v>0.0</v>
      </c>
      <c r="O29" t="n" s="4">
        <v>2.0</v>
      </c>
      <c r="P29" t="s" s="19">
        <v>309</v>
      </c>
      <c r="Q29" s="4" t="n">
        <f>H29+K29-N29</f>
        <v>370000.0</v>
      </c>
    </row>
    <row r="30" ht="15.0" customHeight="true">
      <c r="A30" s="3" t="n">
        <f>ROW(A30)-12</f>
        <v>18.0</v>
      </c>
      <c r="B30" t="s" s="39">
        <v>167</v>
      </c>
      <c r="C30" s="40"/>
      <c r="D30" s="41"/>
      <c r="E30" t="s" s="11">
        <v>60</v>
      </c>
      <c r="F30" t="n" s="4">
        <v>80.0</v>
      </c>
      <c r="G30" t="s" s="19">
        <v>588</v>
      </c>
      <c r="H30" t="n" s="4">
        <v>480000.0</v>
      </c>
      <c r="I30" t="n" s="4">
        <v>0.0</v>
      </c>
      <c r="J30" t="s" s="19">
        <v>57</v>
      </c>
      <c r="K30" t="n" s="4">
        <v>0.0</v>
      </c>
      <c r="L30" t="n" s="4">
        <v>20.0</v>
      </c>
      <c r="M30" t="s" s="19">
        <v>536</v>
      </c>
      <c r="N30" t="n" s="4">
        <v>120000.0</v>
      </c>
      <c r="O30" t="n" s="4">
        <v>60.0</v>
      </c>
      <c r="P30" t="s" s="19">
        <v>606</v>
      </c>
      <c r="Q30" s="4" t="n">
        <f>H30+K30-N30</f>
        <v>360000.0</v>
      </c>
    </row>
    <row r="31" ht="15.0" customHeight="true">
      <c r="A31" s="3" t="n">
        <f>ROW(A31)-12</f>
        <v>19.0</v>
      </c>
      <c r="B31" t="s" s="39">
        <v>174</v>
      </c>
      <c r="C31" s="40"/>
      <c r="D31" s="41"/>
      <c r="E31" t="s" s="11">
        <v>60</v>
      </c>
      <c r="F31" t="n" s="4">
        <v>120.0</v>
      </c>
      <c r="G31" t="s" s="19">
        <v>589</v>
      </c>
      <c r="H31" t="n" s="4">
        <v>2400000.0</v>
      </c>
      <c r="I31" t="n" s="4">
        <v>0.0</v>
      </c>
      <c r="J31" t="s" s="19">
        <v>57</v>
      </c>
      <c r="K31" t="n" s="4">
        <v>0.0</v>
      </c>
      <c r="L31" t="n" s="4">
        <v>50.0</v>
      </c>
      <c r="M31" t="s" s="19">
        <v>312</v>
      </c>
      <c r="N31" t="n" s="4">
        <v>1000000.0</v>
      </c>
      <c r="O31" t="n" s="4">
        <v>70.0</v>
      </c>
      <c r="P31" t="s" s="19">
        <v>607</v>
      </c>
      <c r="Q31" s="4" t="n">
        <f>H31+K31-N31</f>
        <v>1400000.0</v>
      </c>
    </row>
    <row r="32" ht="15.0" customHeight="true">
      <c r="A32" s="3" t="n">
        <f>ROW(A32)-12</f>
        <v>20.0</v>
      </c>
      <c r="B32" t="s" s="39">
        <v>176</v>
      </c>
      <c r="C32" s="40"/>
      <c r="D32" s="41"/>
      <c r="E32" t="s" s="11">
        <v>60</v>
      </c>
      <c r="F32" t="n" s="4">
        <v>460.0</v>
      </c>
      <c r="G32" t="s" s="19">
        <v>592</v>
      </c>
      <c r="H32" t="n" s="4">
        <v>2760000.0</v>
      </c>
      <c r="I32" t="n" s="4">
        <v>0.0</v>
      </c>
      <c r="J32" t="s" s="19">
        <v>57</v>
      </c>
      <c r="K32" t="n" s="4">
        <v>0.0</v>
      </c>
      <c r="L32" t="n" s="4">
        <v>150.0</v>
      </c>
      <c r="M32" t="s" s="19">
        <v>608</v>
      </c>
      <c r="N32" t="n" s="4">
        <v>900000.0</v>
      </c>
      <c r="O32" t="n" s="4">
        <v>310.0</v>
      </c>
      <c r="P32" t="s" s="19">
        <v>609</v>
      </c>
      <c r="Q32" s="4" t="n">
        <f>H32+K32-N32</f>
        <v>1860000.0</v>
      </c>
    </row>
    <row r="33" ht="15.0" customHeight="true">
      <c r="A33" s="3" t="n">
        <f>ROW(A33)-12</f>
        <v>21.0</v>
      </c>
      <c r="B33" t="s" s="39">
        <v>220</v>
      </c>
      <c r="C33" s="40"/>
      <c r="D33" s="41"/>
      <c r="E33" t="s" s="11">
        <v>56</v>
      </c>
      <c r="F33" t="n" s="4">
        <v>0.0</v>
      </c>
      <c r="G33" t="s" s="19">
        <v>57</v>
      </c>
      <c r="H33" t="n" s="4">
        <v>0.0</v>
      </c>
      <c r="I33" t="n" s="4">
        <v>3.0</v>
      </c>
      <c r="J33" t="s" s="19">
        <v>327</v>
      </c>
      <c r="K33" t="n" s="4">
        <v>49500.0</v>
      </c>
      <c r="L33" t="n" s="4">
        <v>0.0</v>
      </c>
      <c r="M33" t="s" s="19">
        <v>57</v>
      </c>
      <c r="N33" t="n" s="4">
        <v>0.0</v>
      </c>
      <c r="O33" t="n" s="4">
        <v>3.0</v>
      </c>
      <c r="P33" t="s" s="19">
        <v>327</v>
      </c>
      <c r="Q33" s="4" t="n">
        <f>H33+K33-N33</f>
        <v>49500.0</v>
      </c>
    </row>
    <row r="34" ht="15.0" customHeight="true">
      <c r="A34" s="3" t="n">
        <f>ROW(A34)-12</f>
        <v>22.0</v>
      </c>
      <c r="B34" t="s" s="39">
        <v>222</v>
      </c>
      <c r="C34" s="40"/>
      <c r="D34" s="41"/>
      <c r="E34" t="s" s="11">
        <v>60</v>
      </c>
      <c r="F34" t="n" s="4">
        <v>4.0</v>
      </c>
      <c r="G34" t="s" s="19">
        <v>330</v>
      </c>
      <c r="H34" t="n" s="4">
        <v>100000.0</v>
      </c>
      <c r="I34" t="n" s="4">
        <v>8.0</v>
      </c>
      <c r="J34" t="s" s="19">
        <v>384</v>
      </c>
      <c r="K34" t="n" s="4">
        <v>200000.0</v>
      </c>
      <c r="L34" t="n" s="4">
        <v>2.0</v>
      </c>
      <c r="M34" t="s" s="19">
        <v>610</v>
      </c>
      <c r="N34" t="n" s="4">
        <v>50000.0</v>
      </c>
      <c r="O34" t="n" s="4">
        <v>10.0</v>
      </c>
      <c r="P34" t="s" s="19">
        <v>611</v>
      </c>
      <c r="Q34" s="4" t="n">
        <f>H34+K34-N34</f>
        <v>250000.0</v>
      </c>
    </row>
    <row r="35" ht="15.0" customHeight="true">
      <c r="A35" s="3" t="n">
        <f>ROW(A35)-12</f>
        <v>23.0</v>
      </c>
      <c r="B35" t="s" s="39">
        <v>226</v>
      </c>
      <c r="C35" s="40"/>
      <c r="D35" s="41"/>
      <c r="E35" t="s" s="11">
        <v>60</v>
      </c>
      <c r="F35" t="n" s="4">
        <v>2.0</v>
      </c>
      <c r="G35" t="s" s="19">
        <v>334</v>
      </c>
      <c r="H35" t="n" s="4">
        <v>22000.0</v>
      </c>
      <c r="I35" t="n" s="4">
        <v>4.0</v>
      </c>
      <c r="J35" t="s" s="19">
        <v>386</v>
      </c>
      <c r="K35" t="n" s="4">
        <v>44000.0</v>
      </c>
      <c r="L35" t="n" s="4">
        <v>2.0</v>
      </c>
      <c r="M35" t="s" s="19">
        <v>334</v>
      </c>
      <c r="N35" t="n" s="4">
        <v>22000.0</v>
      </c>
      <c r="O35" t="n" s="4">
        <v>4.0</v>
      </c>
      <c r="P35" t="s" s="19">
        <v>386</v>
      </c>
      <c r="Q35" s="4" t="n">
        <f>H35+K35-N35</f>
        <v>44000.0</v>
      </c>
    </row>
    <row r="36" ht="15.0" customHeight="true">
      <c r="A36" s="3" t="n">
        <f>ROW(A36)-12</f>
        <v>24.0</v>
      </c>
      <c r="B36" t="s" s="39">
        <v>257</v>
      </c>
      <c r="C36" s="40"/>
      <c r="D36" s="41"/>
      <c r="E36" t="s" s="11">
        <v>60</v>
      </c>
      <c r="F36" t="n" s="4">
        <v>6.0</v>
      </c>
      <c r="G36" t="s" s="19">
        <v>594</v>
      </c>
      <c r="H36" t="n" s="4">
        <v>1625000.0</v>
      </c>
      <c r="I36" t="n" s="4">
        <v>0.0</v>
      </c>
      <c r="J36" t="s" s="19">
        <v>57</v>
      </c>
      <c r="K36" t="n" s="4">
        <v>0.0</v>
      </c>
      <c r="L36" t="n" s="4">
        <v>2.0</v>
      </c>
      <c r="M36" t="s" s="19">
        <v>612</v>
      </c>
      <c r="N36" t="n" s="4">
        <v>545000.0</v>
      </c>
      <c r="O36" t="n" s="4">
        <v>4.0</v>
      </c>
      <c r="P36" t="s" s="19">
        <v>613</v>
      </c>
      <c r="Q36" s="4" t="n">
        <f>H36+K36-N36</f>
        <v>1080000.0</v>
      </c>
    </row>
    <row r="37" ht="15.0" customHeight="true">
      <c r="A37" s="3" t="n">
        <f>ROW(A37)-12</f>
        <v>25.0</v>
      </c>
      <c r="B37" t="s" s="39">
        <v>259</v>
      </c>
      <c r="C37" s="40"/>
      <c r="D37" s="41"/>
      <c r="E37" t="s" s="11">
        <v>60</v>
      </c>
      <c r="F37" t="n" s="4">
        <v>6.0</v>
      </c>
      <c r="G37" t="s" s="19">
        <v>595</v>
      </c>
      <c r="H37" t="n" s="4">
        <v>1650000.0</v>
      </c>
      <c r="I37" t="n" s="4">
        <v>0.0</v>
      </c>
      <c r="J37" t="s" s="19">
        <v>57</v>
      </c>
      <c r="K37" t="n" s="4">
        <v>0.0</v>
      </c>
      <c r="L37" t="n" s="4">
        <v>2.0</v>
      </c>
      <c r="M37" t="s" s="19">
        <v>614</v>
      </c>
      <c r="N37" t="n" s="4">
        <v>550000.0</v>
      </c>
      <c r="O37" t="n" s="4">
        <v>4.0</v>
      </c>
      <c r="P37" t="s" s="19">
        <v>615</v>
      </c>
      <c r="Q37" s="4" t="n">
        <f>H37+K37-N37</f>
        <v>1100000.0</v>
      </c>
    </row>
    <row r="38" ht="15.0" customHeight="true">
      <c r="A38" s="3" t="n">
        <f>ROW(A38)-12</f>
        <v>26.0</v>
      </c>
      <c r="B38" t="s" s="39">
        <v>273</v>
      </c>
      <c r="C38" s="40"/>
      <c r="D38" s="41"/>
      <c r="E38" t="s" s="11">
        <v>115</v>
      </c>
      <c r="F38" t="n" s="4">
        <v>2.0</v>
      </c>
      <c r="G38" t="s" s="19">
        <v>512</v>
      </c>
      <c r="H38" t="n" s="4">
        <v>49000.0</v>
      </c>
      <c r="I38" t="n" s="4">
        <v>0.0</v>
      </c>
      <c r="J38" t="s" s="19">
        <v>57</v>
      </c>
      <c r="K38" t="n" s="4">
        <v>0.0</v>
      </c>
      <c r="L38" t="n" s="4">
        <v>1.0</v>
      </c>
      <c r="M38" t="s" s="19">
        <v>544</v>
      </c>
      <c r="N38" t="n" s="4">
        <v>24500.0</v>
      </c>
      <c r="O38" t="n" s="4">
        <v>1.0</v>
      </c>
      <c r="P38" t="s" s="19">
        <v>544</v>
      </c>
      <c r="Q38" s="4" t="n">
        <f>H38+K38-N38</f>
        <v>24500.0</v>
      </c>
    </row>
    <row r="39" ht="15.0" customHeight="true">
      <c r="A39" s="3" t="n">
        <f>ROW(A39)-12</f>
        <v>27.0</v>
      </c>
      <c r="B39" t="s" s="39">
        <v>275</v>
      </c>
      <c r="C39" s="40"/>
      <c r="D39" s="41"/>
      <c r="E39" t="s" s="11">
        <v>115</v>
      </c>
      <c r="F39" t="n" s="4">
        <v>1.0</v>
      </c>
      <c r="G39" t="s" s="19">
        <v>545</v>
      </c>
      <c r="H39" t="n" s="4">
        <v>27000.0</v>
      </c>
      <c r="I39" t="n" s="4">
        <v>0.0</v>
      </c>
      <c r="J39" t="s" s="19">
        <v>57</v>
      </c>
      <c r="K39" t="n" s="4">
        <v>0.0</v>
      </c>
      <c r="L39" t="n" s="4">
        <v>0.0</v>
      </c>
      <c r="M39" t="s" s="19">
        <v>57</v>
      </c>
      <c r="N39" t="n" s="4">
        <v>0.0</v>
      </c>
      <c r="O39" t="n" s="4">
        <v>1.0</v>
      </c>
      <c r="P39" t="s" s="19">
        <v>545</v>
      </c>
      <c r="Q39" s="4" t="n">
        <f>H39+K39-N39</f>
        <v>27000.0</v>
      </c>
    </row>
    <row r="40" spans="1:20" s="7" customFormat="1" x14ac:dyDescent="0.25">
      <c r="A40" s="5"/>
      <c r="B40" s="6"/>
      <c r="C40" s="6"/>
      <c r="D40" s="6"/>
      <c r="E40" s="6"/>
      <c r="F40" s="6"/>
      <c r="G40" s="6"/>
      <c r="H40" s="13" t="n">
        <f ca="1">SUM(INDIRECT("H13:H"&amp;ROW(H40)-1))</f>
        <v>1.59548E7</v>
      </c>
      <c r="I40" s="12"/>
      <c r="J40" s="6"/>
      <c r="K40" s="13" t="n">
        <f ca="1">SUM(INDIRECT("K13:K"&amp;ROW(K40)-1))</f>
        <v>2500000.0</v>
      </c>
      <c r="L40" s="12"/>
      <c r="M40" s="6"/>
      <c r="N40" s="13" t="n">
        <f ca="1">SUM(INDIRECT("N13:N"&amp;ROW(N40)-1))</f>
        <v>7037000.0</v>
      </c>
      <c r="O40" s="12"/>
      <c r="P40" s="6"/>
      <c r="Q40" s="13" t="n">
        <f ca="1">SUM(INDIRECT("Q13:Q"&amp;ROW(Q40)-1))</f>
        <v>1.14178E7</v>
      </c>
    </row>
    <row r="42" spans="1:20" x14ac:dyDescent="0.25">
      <c r="O42" s="8" t="str">
        <f>"Airmadidi, "&amp;T1</f>
        <v>Airmadidi, 31 Agustus 2020</v>
      </c>
    </row>
    <row r="43" spans="4:15" x14ac:dyDescent="0.25">
      <c r="D43" s="9" t="s">
        <v>48</v>
      </c>
      <c r="E43" s="9"/>
      <c r="F43" s="7"/>
      <c r="G43" s="7"/>
      <c r="H43" s="7"/>
      <c r="I43" s="7"/>
      <c r="J43" s="7"/>
      <c r="K43" s="7"/>
      <c r="L43" s="7"/>
      <c r="M43" s="7"/>
      <c r="N43" s="7"/>
      <c r="O43" s="9" t="s">
        <v>51</v>
      </c>
    </row>
    <row r="44" spans="4:15" x14ac:dyDescent="0.25">
      <c r="D44" s="9"/>
      <c r="E44" s="9"/>
      <c r="F44" s="7"/>
      <c r="G44" s="7"/>
      <c r="H44" s="7"/>
      <c r="I44" s="7"/>
      <c r="J44" s="7"/>
      <c r="K44" s="7"/>
      <c r="L44" s="7"/>
      <c r="M44" s="7"/>
      <c r="N44" s="7"/>
      <c r="O44" s="9"/>
    </row>
    <row r="45" spans="4:15" x14ac:dyDescent="0.25">
      <c r="D45" s="9"/>
      <c r="E45" s="9"/>
      <c r="F45" s="7"/>
      <c r="G45" s="7"/>
      <c r="H45" s="7"/>
      <c r="I45" s="7"/>
      <c r="J45" s="7"/>
      <c r="K45" s="7"/>
      <c r="L45" s="7"/>
      <c r="M45" s="7"/>
      <c r="N45" s="7"/>
      <c r="O45" s="9"/>
    </row>
    <row r="46" spans="4:15" x14ac:dyDescent="0.25">
      <c r="D46" s="9"/>
      <c r="E46" s="9"/>
      <c r="F46" s="7"/>
      <c r="G46" s="7"/>
      <c r="H46" s="7"/>
      <c r="I46" s="7"/>
      <c r="J46" s="7"/>
      <c r="K46" s="7"/>
      <c r="L46" s="7"/>
      <c r="M46" s="7"/>
      <c r="N46" s="7"/>
      <c r="O46" s="9"/>
    </row>
    <row r="47" spans="4:15" x14ac:dyDescent="0.25">
      <c r="D47" s="9"/>
      <c r="E47" s="9"/>
      <c r="F47" s="7"/>
      <c r="G47" s="7"/>
      <c r="H47" s="7"/>
      <c r="I47" s="7"/>
      <c r="J47" s="7"/>
      <c r="K47" s="7"/>
      <c r="L47" s="7"/>
      <c r="M47" s="7"/>
      <c r="N47" s="7"/>
      <c r="O47" s="9"/>
    </row>
    <row r="48" spans="4:15" x14ac:dyDescent="0.25">
      <c r="D48" s="10" t="s">
        <v>49</v>
      </c>
      <c r="E48" s="10"/>
      <c r="F48" s="7"/>
      <c r="G48" s="7"/>
      <c r="H48" s="7"/>
      <c r="I48" s="7"/>
      <c r="J48" s="7"/>
      <c r="K48" s="7"/>
      <c r="L48" s="7"/>
      <c r="M48" s="7"/>
      <c r="N48" s="7"/>
      <c r="O48" s="10" t="s">
        <v>52</v>
      </c>
    </row>
    <row r="49" spans="4:15" x14ac:dyDescent="0.25">
      <c r="D49" s="8" t="str">
        <f>"NIP. "&amp;T3</f>
        <v>NIP. 197212041999031006</v>
      </c>
      <c r="E49" s="8"/>
      <c r="O49" s="8" t="str">
        <f>"NIP. "&amp;T2</f>
        <v>NIP. 198412062009031001</v>
      </c>
    </row>
  </sheetData>
  <mergeCells count="19">
    <mergeCell ref="O11:Q11"/>
    <mergeCell ref="E11:E12"/>
    <mergeCell ref="B11:D12"/>
    <mergeCell ref="A11:A12"/>
    <mergeCell ref="F11:H11"/>
    <mergeCell ref="I11:K11"/>
    <mergeCell ref="L11:N11"/>
    <mergeCell ref="A9:B9"/>
    <mergeCell ref="A10:B10"/>
    <mergeCell ref="A1:Q1"/>
    <mergeCell ref="A2:Q2"/>
    <mergeCell ref="A3:Q3"/>
    <mergeCell ref="A7:Q7"/>
    <mergeCell ref="A8:Q8"/>
    <mergeCell ref="D9:N9"/>
    <mergeCell ref="D10:N10"/>
    <mergeCell ref="P5:Q5"/>
    <mergeCell ref="P6:Q6"/>
    <mergeCell ref="B13:D13"/>
    <mergeCell ref="B14:D14"/>
    <mergeCell ref="B15:D15"/>
    <mergeCell ref="B16:D16"/>
    <mergeCell ref="B17:D17"/>
    <mergeCell ref="B18:D18"/>
    <mergeCell ref="B19:D19"/>
    <mergeCell ref="B20:D20"/>
    <mergeCell ref="B21:D21"/>
    <mergeCell ref="B22:D22"/>
    <mergeCell ref="B23:D23"/>
    <mergeCell ref="B24:D24"/>
    <mergeCell ref="B25:D25"/>
    <mergeCell ref="B26:D26"/>
    <mergeCell ref="B27:D27"/>
    <mergeCell ref="B28:D28"/>
    <mergeCell ref="B29:D29"/>
    <mergeCell ref="B30:D30"/>
    <mergeCell ref="B31:D31"/>
    <mergeCell ref="B32:D32"/>
    <mergeCell ref="B33:D33"/>
    <mergeCell ref="B34:D34"/>
    <mergeCell ref="B35:D35"/>
    <mergeCell ref="B36:D36"/>
    <mergeCell ref="B37:D37"/>
    <mergeCell ref="B38:D38"/>
    <mergeCell ref="B40:D40"/>
    <mergeCell ref="B39:D39"/>
  </mergeCells>
  <pageMargins left="0.7" right="0.7" top="0.75" bottom="0.75" header="0.3" footer="0.3"/>
  <pageSetup paperSize="14" orientation="landscape"/>
  <headerFooter>
    <oddFooter>&amp;R&amp;A-&amp;P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44"/>
  <sheetViews>
    <sheetView tabSelected="false" workbookViewId="0">
      <pane xSplit="5" ySplit="12" topLeftCell="F13" activePane="bottomRight" state="frozen"/>
      <selection pane="topRight" activeCell="F1" sqref="F1"/>
      <selection pane="bottomLeft" activeCell="A13" sqref="A13"/>
      <selection pane="bottomRight" activeCell="G17" sqref="G17"/>
    </sheetView>
  </sheetViews>
  <sheetFormatPr defaultRowHeight="15" x14ac:dyDescent="0.25"/>
  <cols>
    <col min="1" max="1" customWidth="true" width="4.140625" collapsed="true"/>
    <col min="2" max="2" customWidth="true" width="11.5703125" collapsed="true"/>
    <col min="3" max="3" customWidth="true" width="3.0" collapsed="true"/>
    <col min="4" max="4" customWidth="true" width="21.0" collapsed="true"/>
    <col min="5" max="5" customWidth="true" width="16.42578125" collapsed="true"/>
    <col min="6" max="6" bestFit="true" customWidth="true" width="9.28515625" collapsed="true"/>
    <col min="7" max="7" customWidth="true" width="28.28515625" collapsed="true"/>
    <col min="8" max="8" customWidth="true" width="16.0" collapsed="true"/>
    <col min="9" max="9" bestFit="true" customWidth="true" width="14.28515625" collapsed="true"/>
    <col min="10" max="10" customWidth="true" width="28.28515625" collapsed="true"/>
    <col min="11" max="11" customWidth="true" width="16.0" collapsed="true"/>
    <col min="12" max="12" bestFit="true" customWidth="true" width="9.28515625" collapsed="true"/>
    <col min="13" max="13" customWidth="true" width="28.28515625" collapsed="true"/>
    <col min="14" max="14" customWidth="true" width="16.0" collapsed="true"/>
    <col min="15" max="15" bestFit="true" customWidth="true" width="9.28515625" collapsed="true"/>
    <col min="16" max="16" customWidth="true" width="28.28515625" collapsed="true"/>
    <col min="17" max="17" customWidth="true" width="16.0" collapsed="true"/>
  </cols>
  <sheetData>
    <row r="1" spans="1:20" ht="22.5" customHeight="1" x14ac:dyDescent="0.3">
      <c r="A1" s="22" t="s">
        <v>0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T1" t="s">
        <v>616</v>
      </c>
    </row>
    <row r="2" spans="1:20" ht="23.25" x14ac:dyDescent="0.35">
      <c r="A2" s="23" t="s">
        <v>1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T2" t="s">
        <v>53</v>
      </c>
    </row>
    <row r="3" spans="1:20" ht="15.75" thickBot="1" x14ac:dyDescent="0.3">
      <c r="A3" s="24" t="s">
        <v>2</v>
      </c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T3" t="s">
        <v>50</v>
      </c>
    </row>
    <row r="5" spans="1:20" ht="18.75" x14ac:dyDescent="0.3">
      <c r="P5" s="28" t="s">
        <v>19</v>
      </c>
      <c r="Q5" s="28"/>
    </row>
    <row r="6" spans="1:20" ht="18.75" x14ac:dyDescent="0.3">
      <c r="P6" s="29" t="s">
        <v>46</v>
      </c>
      <c r="Q6" s="29"/>
    </row>
    <row r="7" spans="1:20" ht="18.75" x14ac:dyDescent="0.3">
      <c r="A7" s="25" t="s">
        <v>16</v>
      </c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</row>
    <row r="8" spans="1:20" ht="18.75" x14ac:dyDescent="0.3">
      <c r="A8" s="26"/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</row>
    <row r="9" spans="1:20" x14ac:dyDescent="0.25">
      <c r="A9" s="20" t="s">
        <v>15</v>
      </c>
      <c r="B9" s="20"/>
      <c r="C9" s="1" t="s">
        <v>3</v>
      </c>
      <c r="D9" s="27" t="s">
        <v>617</v>
      </c>
      <c r="E9" s="27"/>
      <c r="F9" s="27"/>
      <c r="G9" s="27"/>
      <c r="H9" s="27"/>
      <c r="I9" s="27"/>
      <c r="J9" s="27"/>
      <c r="K9" s="27"/>
      <c r="L9" s="27"/>
      <c r="M9" s="27"/>
      <c r="N9" s="27"/>
      <c r="O9" s="1"/>
      <c r="P9" s="14"/>
      <c r="Q9" s="15"/>
    </row>
    <row r="10" spans="1:20" x14ac:dyDescent="0.25">
      <c r="A10" s="21" t="s">
        <v>5</v>
      </c>
      <c r="B10" s="21"/>
      <c r="C10" s="2" t="s">
        <v>3</v>
      </c>
      <c r="D10" s="42" t="s">
        <v>44</v>
      </c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2"/>
      <c r="P10" s="16" t="s">
        <v>17</v>
      </c>
      <c r="Q10" s="17" t="s">
        <v>18</v>
      </c>
    </row>
    <row r="11" spans="1:20" x14ac:dyDescent="0.25">
      <c r="A11" s="30" t="s">
        <v>6</v>
      </c>
      <c r="B11" s="33" t="s">
        <v>14</v>
      </c>
      <c r="C11" s="34"/>
      <c r="D11" s="35"/>
      <c r="E11" s="31" t="s">
        <v>4</v>
      </c>
      <c r="F11" s="30" t="s">
        <v>7</v>
      </c>
      <c r="G11" s="30"/>
      <c r="H11" s="30"/>
      <c r="I11" s="30" t="s">
        <v>8</v>
      </c>
      <c r="J11" s="30"/>
      <c r="K11" s="30"/>
      <c r="L11" s="30" t="s">
        <v>9</v>
      </c>
      <c r="M11" s="30"/>
      <c r="N11" s="30"/>
      <c r="O11" s="30" t="s">
        <v>10</v>
      </c>
      <c r="P11" s="30"/>
      <c r="Q11" s="30"/>
    </row>
    <row r="12" spans="1:20" s="8" customFormat="1" x14ac:dyDescent="0.25">
      <c r="A12" s="30"/>
      <c r="B12" s="36"/>
      <c r="C12" s="37"/>
      <c r="D12" s="38"/>
      <c r="E12" s="32"/>
      <c r="F12" s="18" t="s">
        <v>11</v>
      </c>
      <c r="G12" s="18" t="s">
        <v>12</v>
      </c>
      <c r="H12" s="18" t="s">
        <v>13</v>
      </c>
      <c r="I12" s="18" t="s">
        <v>11</v>
      </c>
      <c r="J12" s="18" t="s">
        <v>12</v>
      </c>
      <c r="K12" s="18" t="s">
        <v>43</v>
      </c>
      <c r="L12" s="18" t="s">
        <v>11</v>
      </c>
      <c r="M12" s="18" t="s">
        <v>12</v>
      </c>
      <c r="N12" s="18" t="s">
        <v>43</v>
      </c>
      <c r="O12" s="18" t="s">
        <v>11</v>
      </c>
      <c r="P12" s="18" t="s">
        <v>12</v>
      </c>
      <c r="Q12" s="18" t="s">
        <v>43</v>
      </c>
    </row>
    <row r="13" ht="15.0" customHeight="true">
      <c r="A13" s="3" t="n">
        <f>ROW(A13)-12</f>
        <v>1.0</v>
      </c>
      <c r="B13" t="s" s="39">
        <v>62</v>
      </c>
      <c r="C13" s="40"/>
      <c r="D13" s="41"/>
      <c r="E13" t="s" s="11">
        <v>60</v>
      </c>
      <c r="F13" t="n" s="4">
        <v>8.0</v>
      </c>
      <c r="G13" t="s" s="19">
        <v>598</v>
      </c>
      <c r="H13" t="n" s="4">
        <v>200000.0</v>
      </c>
      <c r="I13" t="n" s="4">
        <v>0.0</v>
      </c>
      <c r="J13" t="s" s="19">
        <v>57</v>
      </c>
      <c r="K13" t="n" s="4">
        <v>0.0</v>
      </c>
      <c r="L13" t="n" s="4">
        <v>3.0</v>
      </c>
      <c r="M13" t="s" s="19">
        <v>329</v>
      </c>
      <c r="N13" t="n" s="4">
        <v>75000.0</v>
      </c>
      <c r="O13" t="n" s="4">
        <v>5.0</v>
      </c>
      <c r="P13" t="s" s="19">
        <v>83</v>
      </c>
      <c r="Q13" s="4" t="n">
        <f>H13+K13-N13</f>
        <v>125000.0</v>
      </c>
    </row>
    <row r="14" ht="15.0" customHeight="true">
      <c r="A14" s="3" t="n">
        <f>ROW(A14)-12</f>
        <v>2.0</v>
      </c>
      <c r="B14" t="s" s="39">
        <v>64</v>
      </c>
      <c r="C14" s="40"/>
      <c r="D14" s="41"/>
      <c r="E14" t="s" s="11">
        <v>60</v>
      </c>
      <c r="F14" t="n" s="4">
        <v>8.0</v>
      </c>
      <c r="G14" t="s" s="19">
        <v>599</v>
      </c>
      <c r="H14" t="n" s="4">
        <v>224000.0</v>
      </c>
      <c r="I14" t="n" s="4">
        <v>0.0</v>
      </c>
      <c r="J14" t="s" s="19">
        <v>57</v>
      </c>
      <c r="K14" t="n" s="4">
        <v>0.0</v>
      </c>
      <c r="L14" t="n" s="4">
        <v>4.0</v>
      </c>
      <c r="M14" t="s" s="19">
        <v>618</v>
      </c>
      <c r="N14" t="n" s="4">
        <v>112000.0</v>
      </c>
      <c r="O14" t="n" s="4">
        <v>4.0</v>
      </c>
      <c r="P14" t="s" s="19">
        <v>619</v>
      </c>
      <c r="Q14" s="4" t="n">
        <f>H14+K14-N14</f>
        <v>112000.0</v>
      </c>
    </row>
    <row r="15" ht="15.0" customHeight="true">
      <c r="A15" s="3" t="n">
        <f>ROW(A15)-12</f>
        <v>3.0</v>
      </c>
      <c r="B15" t="s" s="39">
        <v>70</v>
      </c>
      <c r="C15" s="40"/>
      <c r="D15" s="41"/>
      <c r="E15" t="s" s="11">
        <v>60</v>
      </c>
      <c r="F15" t="n" s="4">
        <v>3.0</v>
      </c>
      <c r="G15" t="s" s="19">
        <v>601</v>
      </c>
      <c r="H15" t="n" s="4">
        <v>4800.0</v>
      </c>
      <c r="I15" t="n" s="4">
        <v>0.0</v>
      </c>
      <c r="J15" t="s" s="19">
        <v>57</v>
      </c>
      <c r="K15" t="n" s="4">
        <v>0.0</v>
      </c>
      <c r="L15" t="n" s="4">
        <v>3.0</v>
      </c>
      <c r="M15" t="s" s="19">
        <v>601</v>
      </c>
      <c r="N15" t="n" s="4">
        <v>4800.0</v>
      </c>
      <c r="O15" t="n" s="4">
        <v>0.0</v>
      </c>
      <c r="P15" t="s" s="19">
        <v>57</v>
      </c>
      <c r="Q15" s="4" t="n">
        <f>H15+K15-N15</f>
        <v>0.0</v>
      </c>
    </row>
    <row r="16" ht="15.0" customHeight="true">
      <c r="A16" s="3" t="n">
        <f>ROW(A16)-12</f>
        <v>4.0</v>
      </c>
      <c r="B16" t="s" s="39">
        <v>80</v>
      </c>
      <c r="C16" s="40"/>
      <c r="D16" s="41"/>
      <c r="E16" t="s" s="11">
        <v>60</v>
      </c>
      <c r="F16" t="n" s="4">
        <v>7.0</v>
      </c>
      <c r="G16" t="s" s="19">
        <v>81</v>
      </c>
      <c r="H16" t="n" s="4">
        <v>10500.0</v>
      </c>
      <c r="I16" t="n" s="4">
        <v>0.0</v>
      </c>
      <c r="J16" t="s" s="19">
        <v>57</v>
      </c>
      <c r="K16" t="n" s="4">
        <v>0.0</v>
      </c>
      <c r="L16" t="n" s="4">
        <v>7.0</v>
      </c>
      <c r="M16" t="s" s="19">
        <v>81</v>
      </c>
      <c r="N16" t="n" s="4">
        <v>10500.0</v>
      </c>
      <c r="O16" t="n" s="4">
        <v>0.0</v>
      </c>
      <c r="P16" t="s" s="19">
        <v>57</v>
      </c>
      <c r="Q16" s="4" t="n">
        <f>H16+K16-N16</f>
        <v>0.0</v>
      </c>
    </row>
    <row r="17" ht="15.0" customHeight="true">
      <c r="A17" s="3" t="n">
        <f>ROW(A17)-12</f>
        <v>5.0</v>
      </c>
      <c r="B17" t="s" s="39">
        <v>90</v>
      </c>
      <c r="C17" s="40"/>
      <c r="D17" s="41"/>
      <c r="E17" t="s" s="11">
        <v>60</v>
      </c>
      <c r="F17" t="n" s="4">
        <v>1.0</v>
      </c>
      <c r="G17" t="s" s="19">
        <v>602</v>
      </c>
      <c r="H17" t="n" s="4">
        <v>350000.0</v>
      </c>
      <c r="I17" t="n" s="4">
        <v>0.0</v>
      </c>
      <c r="J17" t="s" s="19">
        <v>57</v>
      </c>
      <c r="K17" t="n" s="4">
        <v>0.0</v>
      </c>
      <c r="L17" t="n" s="4">
        <v>1.0</v>
      </c>
      <c r="M17" t="s" s="19">
        <v>602</v>
      </c>
      <c r="N17" t="n" s="4">
        <v>350000.0</v>
      </c>
      <c r="O17" t="n" s="4">
        <v>0.0</v>
      </c>
      <c r="P17" t="s" s="19">
        <v>57</v>
      </c>
      <c r="Q17" s="4" t="n">
        <f>H17+K17-N17</f>
        <v>0.0</v>
      </c>
    </row>
    <row r="18" ht="15.0" customHeight="true">
      <c r="A18" s="3" t="n">
        <f>ROW(A18)-12</f>
        <v>6.0</v>
      </c>
      <c r="B18" t="s" s="39">
        <v>108</v>
      </c>
      <c r="C18" s="40"/>
      <c r="D18" s="41"/>
      <c r="E18" t="s" s="11">
        <v>60</v>
      </c>
      <c r="F18" t="n" s="4">
        <v>15.0</v>
      </c>
      <c r="G18" t="s" s="19">
        <v>361</v>
      </c>
      <c r="H18" t="n" s="4">
        <v>225000.0</v>
      </c>
      <c r="I18" t="n" s="4">
        <v>0.0</v>
      </c>
      <c r="J18" t="s" s="19">
        <v>57</v>
      </c>
      <c r="K18" t="n" s="4">
        <v>0.0</v>
      </c>
      <c r="L18" t="n" s="4">
        <v>5.0</v>
      </c>
      <c r="M18" t="s" s="19">
        <v>322</v>
      </c>
      <c r="N18" t="n" s="4">
        <v>75000.0</v>
      </c>
      <c r="O18" t="n" s="4">
        <v>10.0</v>
      </c>
      <c r="P18" t="s" s="19">
        <v>620</v>
      </c>
      <c r="Q18" s="4" t="n">
        <f>H18+K18-N18</f>
        <v>150000.0</v>
      </c>
    </row>
    <row r="19" ht="15.0" customHeight="true">
      <c r="A19" s="3" t="n">
        <f>ROW(A19)-12</f>
        <v>7.0</v>
      </c>
      <c r="B19" t="s" s="39">
        <v>124</v>
      </c>
      <c r="C19" s="40"/>
      <c r="D19" s="41"/>
      <c r="E19" t="s" s="11">
        <v>115</v>
      </c>
      <c r="F19" t="n" s="4">
        <v>3.0</v>
      </c>
      <c r="G19" t="s" s="19">
        <v>603</v>
      </c>
      <c r="H19" t="n" s="4">
        <v>1320000.0</v>
      </c>
      <c r="I19" t="n" s="4">
        <v>0.0</v>
      </c>
      <c r="J19" t="s" s="19">
        <v>57</v>
      </c>
      <c r="K19" t="n" s="4">
        <v>0.0</v>
      </c>
      <c r="L19" t="n" s="4">
        <v>1.0</v>
      </c>
      <c r="M19" t="s" s="19">
        <v>584</v>
      </c>
      <c r="N19" t="n" s="4">
        <v>440000.0</v>
      </c>
      <c r="O19" t="n" s="4">
        <v>2.0</v>
      </c>
      <c r="P19" t="s" s="19">
        <v>621</v>
      </c>
      <c r="Q19" s="4" t="n">
        <f>H19+K19-N19</f>
        <v>880000.0</v>
      </c>
    </row>
    <row r="20" ht="15.0" customHeight="true">
      <c r="A20" s="3" t="n">
        <f>ROW(A20)-12</f>
        <v>8.0</v>
      </c>
      <c r="B20" t="s" s="39">
        <v>148</v>
      </c>
      <c r="C20" s="40"/>
      <c r="D20" s="41"/>
      <c r="E20" t="s" s="11">
        <v>146</v>
      </c>
      <c r="F20" t="n" s="4">
        <v>10.0</v>
      </c>
      <c r="G20" t="s" s="19">
        <v>604</v>
      </c>
      <c r="H20" t="n" s="4">
        <v>577500.0</v>
      </c>
      <c r="I20" t="n" s="4">
        <v>0.0</v>
      </c>
      <c r="J20" t="s" s="19">
        <v>57</v>
      </c>
      <c r="K20" t="n" s="4">
        <v>0.0</v>
      </c>
      <c r="L20" t="n" s="4">
        <v>5.0</v>
      </c>
      <c r="M20" t="s" s="19">
        <v>149</v>
      </c>
      <c r="N20" t="n" s="4">
        <v>288750.0</v>
      </c>
      <c r="O20" t="n" s="4">
        <v>5.0</v>
      </c>
      <c r="P20" t="s" s="19">
        <v>149</v>
      </c>
      <c r="Q20" s="4" t="n">
        <f>H20+K20-N20</f>
        <v>288750.0</v>
      </c>
    </row>
    <row r="21" ht="15.0" customHeight="true">
      <c r="A21" s="3" t="n">
        <f>ROW(A21)-12</f>
        <v>9.0</v>
      </c>
      <c r="B21" t="s" s="39">
        <v>155</v>
      </c>
      <c r="C21" s="40"/>
      <c r="D21" s="41"/>
      <c r="E21" t="s" s="11">
        <v>60</v>
      </c>
      <c r="F21" t="n" s="4">
        <v>2.0</v>
      </c>
      <c r="G21" t="s" s="19">
        <v>370</v>
      </c>
      <c r="H21" t="n" s="4">
        <v>21000.0</v>
      </c>
      <c r="I21" t="n" s="4">
        <v>0.0</v>
      </c>
      <c r="J21" t="s" s="19">
        <v>57</v>
      </c>
      <c r="K21" t="n" s="4">
        <v>0.0</v>
      </c>
      <c r="L21" t="n" s="4">
        <v>2.0</v>
      </c>
      <c r="M21" t="s" s="19">
        <v>370</v>
      </c>
      <c r="N21" t="n" s="4">
        <v>21000.0</v>
      </c>
      <c r="O21" t="n" s="4">
        <v>0.0</v>
      </c>
      <c r="P21" t="s" s="19">
        <v>57</v>
      </c>
      <c r="Q21" s="4" t="n">
        <f>H21+K21-N21</f>
        <v>0.0</v>
      </c>
    </row>
    <row r="22" ht="15.0" customHeight="true">
      <c r="A22" s="3" t="n">
        <f>ROW(A22)-12</f>
        <v>10.0</v>
      </c>
      <c r="B22" t="s" s="39">
        <v>157</v>
      </c>
      <c r="C22" s="40"/>
      <c r="D22" s="41"/>
      <c r="E22" t="s" s="11">
        <v>60</v>
      </c>
      <c r="F22" t="n" s="4">
        <v>12.0</v>
      </c>
      <c r="G22" t="s" s="19">
        <v>371</v>
      </c>
      <c r="H22" t="n" s="4">
        <v>900000.0</v>
      </c>
      <c r="I22" t="n" s="4">
        <v>0.0</v>
      </c>
      <c r="J22" t="s" s="19">
        <v>57</v>
      </c>
      <c r="K22" t="n" s="4">
        <v>0.0</v>
      </c>
      <c r="L22" t="n" s="4">
        <v>5.0</v>
      </c>
      <c r="M22" t="s" s="19">
        <v>622</v>
      </c>
      <c r="N22" t="n" s="4">
        <v>375000.0</v>
      </c>
      <c r="O22" t="n" s="4">
        <v>7.0</v>
      </c>
      <c r="P22" t="s" s="19">
        <v>305</v>
      </c>
      <c r="Q22" s="4" t="n">
        <f>H22+K22-N22</f>
        <v>525000.0</v>
      </c>
    </row>
    <row r="23" ht="15.0" customHeight="true">
      <c r="A23" s="3" t="n">
        <f>ROW(A23)-12</f>
        <v>11.0</v>
      </c>
      <c r="B23" t="s" s="39">
        <v>159</v>
      </c>
      <c r="C23" s="40"/>
      <c r="D23" s="41"/>
      <c r="E23" t="s" s="11">
        <v>60</v>
      </c>
      <c r="F23" t="n" s="4">
        <v>12.0</v>
      </c>
      <c r="G23" t="s" s="19">
        <v>605</v>
      </c>
      <c r="H23" t="n" s="4">
        <v>1020000.0</v>
      </c>
      <c r="I23" t="n" s="4">
        <v>0.0</v>
      </c>
      <c r="J23" t="s" s="19">
        <v>57</v>
      </c>
      <c r="K23" t="n" s="4">
        <v>0.0</v>
      </c>
      <c r="L23" t="n" s="4">
        <v>5.0</v>
      </c>
      <c r="M23" t="s" s="19">
        <v>623</v>
      </c>
      <c r="N23" t="n" s="4">
        <v>425000.0</v>
      </c>
      <c r="O23" t="n" s="4">
        <v>7.0</v>
      </c>
      <c r="P23" t="s" s="19">
        <v>624</v>
      </c>
      <c r="Q23" s="4" t="n">
        <f>H23+K23-N23</f>
        <v>595000.0</v>
      </c>
    </row>
    <row r="24" ht="15.0" customHeight="true">
      <c r="A24" s="3" t="n">
        <f>ROW(A24)-12</f>
        <v>12.0</v>
      </c>
      <c r="B24" t="s" s="39">
        <v>161</v>
      </c>
      <c r="C24" s="40"/>
      <c r="D24" s="41"/>
      <c r="E24" t="s" s="11">
        <v>60</v>
      </c>
      <c r="F24" t="n" s="4">
        <v>2.0</v>
      </c>
      <c r="G24" t="s" s="19">
        <v>309</v>
      </c>
      <c r="H24" t="n" s="4">
        <v>370000.0</v>
      </c>
      <c r="I24" t="n" s="4">
        <v>0.0</v>
      </c>
      <c r="J24" t="s" s="19">
        <v>57</v>
      </c>
      <c r="K24" t="n" s="4">
        <v>0.0</v>
      </c>
      <c r="L24" t="n" s="4">
        <v>2.0</v>
      </c>
      <c r="M24" t="s" s="19">
        <v>309</v>
      </c>
      <c r="N24" t="n" s="4">
        <v>370000.0</v>
      </c>
      <c r="O24" t="n" s="4">
        <v>0.0</v>
      </c>
      <c r="P24" t="s" s="19">
        <v>57</v>
      </c>
      <c r="Q24" s="4" t="n">
        <f>H24+K24-N24</f>
        <v>0.0</v>
      </c>
    </row>
    <row r="25" ht="15.0" customHeight="true">
      <c r="A25" s="3" t="n">
        <f>ROW(A25)-12</f>
        <v>13.0</v>
      </c>
      <c r="B25" t="s" s="39">
        <v>167</v>
      </c>
      <c r="C25" s="40"/>
      <c r="D25" s="41"/>
      <c r="E25" t="s" s="11">
        <v>60</v>
      </c>
      <c r="F25" t="n" s="4">
        <v>60.0</v>
      </c>
      <c r="G25" t="s" s="19">
        <v>606</v>
      </c>
      <c r="H25" t="n" s="4">
        <v>360000.0</v>
      </c>
      <c r="I25" t="n" s="4">
        <v>0.0</v>
      </c>
      <c r="J25" t="s" s="19">
        <v>57</v>
      </c>
      <c r="K25" t="n" s="4">
        <v>0.0</v>
      </c>
      <c r="L25" t="n" s="4">
        <v>30.0</v>
      </c>
      <c r="M25" t="s" s="19">
        <v>625</v>
      </c>
      <c r="N25" t="n" s="4">
        <v>180000.0</v>
      </c>
      <c r="O25" t="n" s="4">
        <v>30.0</v>
      </c>
      <c r="P25" t="s" s="19">
        <v>626</v>
      </c>
      <c r="Q25" s="4" t="n">
        <f>H25+K25-N25</f>
        <v>180000.0</v>
      </c>
    </row>
    <row r="26" ht="15.0" customHeight="true">
      <c r="A26" s="3" t="n">
        <f>ROW(A26)-12</f>
        <v>14.0</v>
      </c>
      <c r="B26" t="s" s="39">
        <v>174</v>
      </c>
      <c r="C26" s="40"/>
      <c r="D26" s="41"/>
      <c r="E26" t="s" s="11">
        <v>60</v>
      </c>
      <c r="F26" t="n" s="4">
        <v>70.0</v>
      </c>
      <c r="G26" t="s" s="19">
        <v>607</v>
      </c>
      <c r="H26" t="n" s="4">
        <v>1400000.0</v>
      </c>
      <c r="I26" t="n" s="4">
        <v>0.0</v>
      </c>
      <c r="J26" t="s" s="19">
        <v>57</v>
      </c>
      <c r="K26" t="n" s="4">
        <v>0.0</v>
      </c>
      <c r="L26" t="n" s="4">
        <v>50.0</v>
      </c>
      <c r="M26" t="s" s="19">
        <v>312</v>
      </c>
      <c r="N26" t="n" s="4">
        <v>1000000.0</v>
      </c>
      <c r="O26" t="n" s="4">
        <v>20.0</v>
      </c>
      <c r="P26" t="s" s="19">
        <v>627</v>
      </c>
      <c r="Q26" s="4" t="n">
        <f>H26+K26-N26</f>
        <v>400000.0</v>
      </c>
    </row>
    <row r="27" ht="15.0" customHeight="true">
      <c r="A27" s="3" t="n">
        <f>ROW(A27)-12</f>
        <v>15.0</v>
      </c>
      <c r="B27" t="s" s="39">
        <v>176</v>
      </c>
      <c r="C27" s="40"/>
      <c r="D27" s="41"/>
      <c r="E27" t="s" s="11">
        <v>60</v>
      </c>
      <c r="F27" t="n" s="4">
        <v>310.0</v>
      </c>
      <c r="G27" t="s" s="19">
        <v>609</v>
      </c>
      <c r="H27" t="n" s="4">
        <v>1860000.0</v>
      </c>
      <c r="I27" t="n" s="4">
        <v>0.0</v>
      </c>
      <c r="J27" t="s" s="19">
        <v>57</v>
      </c>
      <c r="K27" t="n" s="4">
        <v>0.0</v>
      </c>
      <c r="L27" t="n" s="4">
        <v>100.0</v>
      </c>
      <c r="M27" t="s" s="19">
        <v>450</v>
      </c>
      <c r="N27" t="n" s="4">
        <v>600000.0</v>
      </c>
      <c r="O27" t="n" s="4">
        <v>210.0</v>
      </c>
      <c r="P27" t="s" s="19">
        <v>628</v>
      </c>
      <c r="Q27" s="4" t="n">
        <f>H27+K27-N27</f>
        <v>1260000.0</v>
      </c>
    </row>
    <row r="28" ht="15.0" customHeight="true">
      <c r="A28" s="3" t="n">
        <f>ROW(A28)-12</f>
        <v>16.0</v>
      </c>
      <c r="B28" t="s" s="39">
        <v>220</v>
      </c>
      <c r="C28" s="40"/>
      <c r="D28" s="41"/>
      <c r="E28" t="s" s="11">
        <v>56</v>
      </c>
      <c r="F28" t="n" s="4">
        <v>3.0</v>
      </c>
      <c r="G28" t="s" s="19">
        <v>327</v>
      </c>
      <c r="H28" t="n" s="4">
        <v>49500.0</v>
      </c>
      <c r="I28" t="n" s="4">
        <v>0.0</v>
      </c>
      <c r="J28" t="s" s="19">
        <v>57</v>
      </c>
      <c r="K28" t="n" s="4">
        <v>0.0</v>
      </c>
      <c r="L28" t="n" s="4">
        <v>3.0</v>
      </c>
      <c r="M28" t="s" s="19">
        <v>327</v>
      </c>
      <c r="N28" t="n" s="4">
        <v>49500.0</v>
      </c>
      <c r="O28" t="n" s="4">
        <v>0.0</v>
      </c>
      <c r="P28" t="s" s="19">
        <v>57</v>
      </c>
      <c r="Q28" s="4" t="n">
        <f>H28+K28-N28</f>
        <v>0.0</v>
      </c>
    </row>
    <row r="29" ht="15.0" customHeight="true">
      <c r="A29" s="3" t="n">
        <f>ROW(A29)-12</f>
        <v>17.0</v>
      </c>
      <c r="B29" t="s" s="39">
        <v>222</v>
      </c>
      <c r="C29" s="40"/>
      <c r="D29" s="41"/>
      <c r="E29" t="s" s="11">
        <v>60</v>
      </c>
      <c r="F29" t="n" s="4">
        <v>10.0</v>
      </c>
      <c r="G29" t="s" s="19">
        <v>611</v>
      </c>
      <c r="H29" t="n" s="4">
        <v>250000.0</v>
      </c>
      <c r="I29" t="n" s="4">
        <v>0.0</v>
      </c>
      <c r="J29" t="s" s="19">
        <v>57</v>
      </c>
      <c r="K29" t="n" s="4">
        <v>0.0</v>
      </c>
      <c r="L29" t="n" s="4">
        <v>5.0</v>
      </c>
      <c r="M29" t="s" s="19">
        <v>629</v>
      </c>
      <c r="N29" t="n" s="4">
        <v>125000.0</v>
      </c>
      <c r="O29" t="n" s="4">
        <v>5.0</v>
      </c>
      <c r="P29" t="s" s="19">
        <v>83</v>
      </c>
      <c r="Q29" s="4" t="n">
        <f>H29+K29-N29</f>
        <v>125000.0</v>
      </c>
    </row>
    <row r="30" ht="15.0" customHeight="true">
      <c r="A30" s="3" t="n">
        <f>ROW(A30)-12</f>
        <v>18.0</v>
      </c>
      <c r="B30" t="s" s="39">
        <v>226</v>
      </c>
      <c r="C30" s="40"/>
      <c r="D30" s="41"/>
      <c r="E30" t="s" s="11">
        <v>60</v>
      </c>
      <c r="F30" t="n" s="4">
        <v>4.0</v>
      </c>
      <c r="G30" t="s" s="19">
        <v>386</v>
      </c>
      <c r="H30" t="n" s="4">
        <v>44000.0</v>
      </c>
      <c r="I30" t="n" s="4">
        <v>0.0</v>
      </c>
      <c r="J30" t="s" s="19">
        <v>57</v>
      </c>
      <c r="K30" t="n" s="4">
        <v>0.0</v>
      </c>
      <c r="L30" t="n" s="4">
        <v>4.0</v>
      </c>
      <c r="M30" t="s" s="19">
        <v>386</v>
      </c>
      <c r="N30" t="n" s="4">
        <v>44000.0</v>
      </c>
      <c r="O30" t="n" s="4">
        <v>0.0</v>
      </c>
      <c r="P30" t="s" s="19">
        <v>57</v>
      </c>
      <c r="Q30" s="4" t="n">
        <f>H30+K30-N30</f>
        <v>0.0</v>
      </c>
    </row>
    <row r="31" ht="15.0" customHeight="true">
      <c r="A31" s="3" t="n">
        <f>ROW(A31)-12</f>
        <v>19.0</v>
      </c>
      <c r="B31" t="s" s="39">
        <v>257</v>
      </c>
      <c r="C31" s="40"/>
      <c r="D31" s="41"/>
      <c r="E31" t="s" s="11">
        <v>60</v>
      </c>
      <c r="F31" t="n" s="4">
        <v>4.0</v>
      </c>
      <c r="G31" t="s" s="19">
        <v>613</v>
      </c>
      <c r="H31" t="n" s="4">
        <v>1080000.0</v>
      </c>
      <c r="I31" t="n" s="4">
        <v>0.0</v>
      </c>
      <c r="J31" t="s" s="19">
        <v>57</v>
      </c>
      <c r="K31" t="n" s="4">
        <v>0.0</v>
      </c>
      <c r="L31" t="n" s="4">
        <v>1.0</v>
      </c>
      <c r="M31" t="s" s="19">
        <v>630</v>
      </c>
      <c r="N31" t="n" s="4">
        <v>270000.0</v>
      </c>
      <c r="O31" t="n" s="4">
        <v>3.0</v>
      </c>
      <c r="P31" t="s" s="19">
        <v>631</v>
      </c>
      <c r="Q31" s="4" t="n">
        <f>H31+K31-N31</f>
        <v>810000.0</v>
      </c>
    </row>
    <row r="32" ht="15.0" customHeight="true">
      <c r="A32" s="3" t="n">
        <f>ROW(A32)-12</f>
        <v>20.0</v>
      </c>
      <c r="B32" t="s" s="39">
        <v>259</v>
      </c>
      <c r="C32" s="40"/>
      <c r="D32" s="41"/>
      <c r="E32" t="s" s="11">
        <v>60</v>
      </c>
      <c r="F32" t="n" s="4">
        <v>4.0</v>
      </c>
      <c r="G32" t="s" s="19">
        <v>615</v>
      </c>
      <c r="H32" t="n" s="4">
        <v>1100000.0</v>
      </c>
      <c r="I32" t="n" s="4">
        <v>0.0</v>
      </c>
      <c r="J32" t="s" s="19">
        <v>57</v>
      </c>
      <c r="K32" t="n" s="4">
        <v>0.0</v>
      </c>
      <c r="L32" t="n" s="4">
        <v>1.0</v>
      </c>
      <c r="M32" t="s" s="19">
        <v>340</v>
      </c>
      <c r="N32" t="n" s="4">
        <v>275000.0</v>
      </c>
      <c r="O32" t="n" s="4">
        <v>3.0</v>
      </c>
      <c r="P32" t="s" s="19">
        <v>457</v>
      </c>
      <c r="Q32" s="4" t="n">
        <f>H32+K32-N32</f>
        <v>825000.0</v>
      </c>
    </row>
    <row r="33" ht="15.0" customHeight="true">
      <c r="A33" s="3" t="n">
        <f>ROW(A33)-12</f>
        <v>21.0</v>
      </c>
      <c r="B33" t="s" s="39">
        <v>273</v>
      </c>
      <c r="C33" s="40"/>
      <c r="D33" s="41"/>
      <c r="E33" t="s" s="11">
        <v>115</v>
      </c>
      <c r="F33" t="n" s="4">
        <v>1.0</v>
      </c>
      <c r="G33" t="s" s="19">
        <v>544</v>
      </c>
      <c r="H33" t="n" s="4">
        <v>24500.0</v>
      </c>
      <c r="I33" t="n" s="4">
        <v>0.0</v>
      </c>
      <c r="J33" t="s" s="19">
        <v>57</v>
      </c>
      <c r="K33" t="n" s="4">
        <v>0.0</v>
      </c>
      <c r="L33" t="n" s="4">
        <v>1.0</v>
      </c>
      <c r="M33" t="s" s="19">
        <v>544</v>
      </c>
      <c r="N33" t="n" s="4">
        <v>24500.0</v>
      </c>
      <c r="O33" t="n" s="4">
        <v>0.0</v>
      </c>
      <c r="P33" t="s" s="19">
        <v>57</v>
      </c>
      <c r="Q33" s="4" t="n">
        <f>H33+K33-N33</f>
        <v>0.0</v>
      </c>
    </row>
    <row r="34" ht="15.0" customHeight="true">
      <c r="A34" s="3" t="n">
        <f>ROW(A34)-12</f>
        <v>22.0</v>
      </c>
      <c r="B34" t="s" s="39">
        <v>275</v>
      </c>
      <c r="C34" s="40"/>
      <c r="D34" s="41"/>
      <c r="E34" t="s" s="11">
        <v>115</v>
      </c>
      <c r="F34" t="n" s="4">
        <v>1.0</v>
      </c>
      <c r="G34" t="s" s="19">
        <v>545</v>
      </c>
      <c r="H34" t="n" s="4">
        <v>27000.0</v>
      </c>
      <c r="I34" t="n" s="4">
        <v>0.0</v>
      </c>
      <c r="J34" t="s" s="19">
        <v>57</v>
      </c>
      <c r="K34" t="n" s="4">
        <v>0.0</v>
      </c>
      <c r="L34" t="n" s="4">
        <v>1.0</v>
      </c>
      <c r="M34" t="s" s="19">
        <v>545</v>
      </c>
      <c r="N34" t="n" s="4">
        <v>27000.0</v>
      </c>
      <c r="O34" t="n" s="4">
        <v>0.0</v>
      </c>
      <c r="P34" t="s" s="19">
        <v>57</v>
      </c>
      <c r="Q34" s="4" t="n">
        <f>H34+K34-N34</f>
        <v>0.0</v>
      </c>
    </row>
    <row r="35" spans="1:20" s="7" customFormat="1" x14ac:dyDescent="0.25">
      <c r="A35" s="5"/>
      <c r="B35" s="6"/>
      <c r="C35" s="6"/>
      <c r="D35" s="6"/>
      <c r="E35" s="6"/>
      <c r="F35" s="6"/>
      <c r="G35" s="6"/>
      <c r="H35" s="13" t="n">
        <f ca="1">SUM(INDIRECT("H13:H"&amp;ROW(H35)-1))</f>
        <v>1.14178E7</v>
      </c>
      <c r="I35" s="12"/>
      <c r="J35" s="6"/>
      <c r="K35" s="13" t="n">
        <f ca="1">SUM(INDIRECT("K13:K"&amp;ROW(K35)-1))</f>
        <v>0.0</v>
      </c>
      <c r="L35" s="12"/>
      <c r="M35" s="6"/>
      <c r="N35" s="13" t="n">
        <f ca="1">SUM(INDIRECT("N13:N"&amp;ROW(N35)-1))</f>
        <v>5142050.0</v>
      </c>
      <c r="O35" s="12"/>
      <c r="P35" s="6"/>
      <c r="Q35" s="13" t="n">
        <f ca="1">SUM(INDIRECT("Q13:Q"&amp;ROW(Q35)-1))</f>
        <v>6275750.0</v>
      </c>
    </row>
    <row r="37" spans="1:20" x14ac:dyDescent="0.25">
      <c r="O37" s="8" t="str">
        <f>"Airmadidi, "&amp;T1</f>
        <v>Airmadidi, 30 September 2020</v>
      </c>
    </row>
    <row r="38" spans="4:15" x14ac:dyDescent="0.25">
      <c r="D38" s="9" t="s">
        <v>48</v>
      </c>
      <c r="E38" s="9"/>
      <c r="F38" s="7"/>
      <c r="G38" s="7"/>
      <c r="H38" s="7"/>
      <c r="I38" s="7"/>
      <c r="J38" s="7"/>
      <c r="K38" s="7"/>
      <c r="L38" s="7"/>
      <c r="M38" s="7"/>
      <c r="N38" s="7"/>
      <c r="O38" s="9" t="s">
        <v>51</v>
      </c>
    </row>
    <row r="39" spans="4:15" x14ac:dyDescent="0.25">
      <c r="D39" s="9"/>
      <c r="E39" s="9"/>
      <c r="F39" s="7"/>
      <c r="G39" s="7"/>
      <c r="H39" s="7"/>
      <c r="I39" s="7"/>
      <c r="J39" s="7"/>
      <c r="K39" s="7"/>
      <c r="L39" s="7"/>
      <c r="M39" s="7"/>
      <c r="N39" s="7"/>
      <c r="O39" s="9"/>
    </row>
    <row r="40" spans="4:15" x14ac:dyDescent="0.25">
      <c r="D40" s="9"/>
      <c r="E40" s="9"/>
      <c r="F40" s="7"/>
      <c r="G40" s="7"/>
      <c r="H40" s="7"/>
      <c r="I40" s="7"/>
      <c r="J40" s="7"/>
      <c r="K40" s="7"/>
      <c r="L40" s="7"/>
      <c r="M40" s="7"/>
      <c r="N40" s="7"/>
      <c r="O40" s="9"/>
    </row>
    <row r="41" spans="4:15" x14ac:dyDescent="0.25">
      <c r="D41" s="9"/>
      <c r="E41" s="9"/>
      <c r="F41" s="7"/>
      <c r="G41" s="7"/>
      <c r="H41" s="7"/>
      <c r="I41" s="7"/>
      <c r="J41" s="7"/>
      <c r="K41" s="7"/>
      <c r="L41" s="7"/>
      <c r="M41" s="7"/>
      <c r="N41" s="7"/>
      <c r="O41" s="9"/>
    </row>
    <row r="42" spans="4:15" x14ac:dyDescent="0.25">
      <c r="D42" s="9"/>
      <c r="E42" s="9"/>
      <c r="F42" s="7"/>
      <c r="G42" s="7"/>
      <c r="H42" s="7"/>
      <c r="I42" s="7"/>
      <c r="J42" s="7"/>
      <c r="K42" s="7"/>
      <c r="L42" s="7"/>
      <c r="M42" s="7"/>
      <c r="N42" s="7"/>
      <c r="O42" s="9"/>
    </row>
    <row r="43" spans="4:15" x14ac:dyDescent="0.25">
      <c r="D43" s="10" t="s">
        <v>49</v>
      </c>
      <c r="E43" s="10"/>
      <c r="F43" s="7"/>
      <c r="G43" s="7"/>
      <c r="H43" s="7"/>
      <c r="I43" s="7"/>
      <c r="J43" s="7"/>
      <c r="K43" s="7"/>
      <c r="L43" s="7"/>
      <c r="M43" s="7"/>
      <c r="N43" s="7"/>
      <c r="O43" s="10" t="s">
        <v>52</v>
      </c>
    </row>
    <row r="44" spans="4:15" x14ac:dyDescent="0.25">
      <c r="D44" s="8" t="str">
        <f>"NIP. "&amp;T3</f>
        <v>NIP. 197212041999031006</v>
      </c>
      <c r="E44" s="8"/>
      <c r="O44" s="8" t="str">
        <f>"NIP. "&amp;T2</f>
        <v>NIP. 198412062009031001</v>
      </c>
    </row>
  </sheetData>
  <mergeCells count="19">
    <mergeCell ref="O11:Q11"/>
    <mergeCell ref="E11:E12"/>
    <mergeCell ref="B11:D12"/>
    <mergeCell ref="A11:A12"/>
    <mergeCell ref="F11:H11"/>
    <mergeCell ref="I11:K11"/>
    <mergeCell ref="L11:N11"/>
    <mergeCell ref="A9:B9"/>
    <mergeCell ref="A10:B10"/>
    <mergeCell ref="A1:Q1"/>
    <mergeCell ref="A2:Q2"/>
    <mergeCell ref="A3:Q3"/>
    <mergeCell ref="A7:Q7"/>
    <mergeCell ref="A8:Q8"/>
    <mergeCell ref="D9:N9"/>
    <mergeCell ref="D10:N10"/>
    <mergeCell ref="P5:Q5"/>
    <mergeCell ref="P6:Q6"/>
    <mergeCell ref="B13:D13"/>
    <mergeCell ref="B14:D14"/>
    <mergeCell ref="B15:D15"/>
    <mergeCell ref="B16:D16"/>
    <mergeCell ref="B17:D17"/>
    <mergeCell ref="B18:D18"/>
    <mergeCell ref="B19:D19"/>
    <mergeCell ref="B20:D20"/>
    <mergeCell ref="B21:D21"/>
    <mergeCell ref="B22:D22"/>
    <mergeCell ref="B23:D23"/>
    <mergeCell ref="B24:D24"/>
    <mergeCell ref="B25:D25"/>
    <mergeCell ref="B26:D26"/>
    <mergeCell ref="B27:D27"/>
    <mergeCell ref="B28:D28"/>
    <mergeCell ref="B29:D29"/>
    <mergeCell ref="B30:D30"/>
    <mergeCell ref="B31:D31"/>
    <mergeCell ref="B32:D32"/>
    <mergeCell ref="B33:D33"/>
    <mergeCell ref="B35:D35"/>
    <mergeCell ref="B34:D34"/>
  </mergeCells>
  <pageMargins left="0.7" right="0.7" top="0.75" bottom="0.75" header="0.3" footer="0.3"/>
  <pageSetup paperSize="14" orientation="landscape"/>
  <headerFooter>
    <oddFooter>&amp;R&amp;A-&amp;P</oddFooter>
  </headerFooter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58"/>
  <sheetViews>
    <sheetView tabSelected="false" workbookViewId="0">
      <pane xSplit="5" ySplit="12" topLeftCell="F13" activePane="bottomRight" state="frozen"/>
      <selection pane="topRight" activeCell="F1" sqref="F1"/>
      <selection pane="bottomLeft" activeCell="A13" sqref="A13"/>
      <selection pane="bottomRight" activeCell="G17" sqref="G17"/>
    </sheetView>
  </sheetViews>
  <sheetFormatPr defaultRowHeight="15" x14ac:dyDescent="0.25"/>
  <cols>
    <col min="1" max="1" customWidth="true" width="4.140625" collapsed="true"/>
    <col min="2" max="2" customWidth="true" width="11.5703125" collapsed="true"/>
    <col min="3" max="3" customWidth="true" width="3.0" collapsed="true"/>
    <col min="4" max="4" customWidth="true" width="21.0" collapsed="true"/>
    <col min="5" max="5" customWidth="true" width="16.42578125" collapsed="true"/>
    <col min="6" max="6" bestFit="true" customWidth="true" width="9.28515625" collapsed="true"/>
    <col min="7" max="7" customWidth="true" width="28.28515625" collapsed="true"/>
    <col min="8" max="8" customWidth="true" width="16.0" collapsed="true"/>
    <col min="9" max="9" bestFit="true" customWidth="true" width="14.28515625" collapsed="true"/>
    <col min="10" max="10" customWidth="true" width="28.28515625" collapsed="true"/>
    <col min="11" max="11" customWidth="true" width="16.0" collapsed="true"/>
    <col min="12" max="12" bestFit="true" customWidth="true" width="9.28515625" collapsed="true"/>
    <col min="13" max="13" customWidth="true" width="28.28515625" collapsed="true"/>
    <col min="14" max="14" customWidth="true" width="16.0" collapsed="true"/>
    <col min="15" max="15" bestFit="true" customWidth="true" width="9.28515625" collapsed="true"/>
    <col min="16" max="16" customWidth="true" width="28.28515625" collapsed="true"/>
    <col min="17" max="17" customWidth="true" width="16.0" collapsed="true"/>
  </cols>
  <sheetData>
    <row r="1" spans="1:20" ht="22.5" customHeight="1" x14ac:dyDescent="0.3">
      <c r="A1" s="22" t="s">
        <v>0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T1" t="s">
        <v>632</v>
      </c>
    </row>
    <row r="2" spans="1:20" ht="23.25" x14ac:dyDescent="0.35">
      <c r="A2" s="23" t="s">
        <v>1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T2" t="s">
        <v>53</v>
      </c>
    </row>
    <row r="3" spans="1:20" ht="15.75" thickBot="1" x14ac:dyDescent="0.3">
      <c r="A3" s="24" t="s">
        <v>2</v>
      </c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T3" t="s">
        <v>50</v>
      </c>
    </row>
    <row r="5" spans="1:20" ht="18.75" x14ac:dyDescent="0.3">
      <c r="P5" s="28" t="s">
        <v>19</v>
      </c>
      <c r="Q5" s="28"/>
    </row>
    <row r="6" spans="1:20" ht="18.75" x14ac:dyDescent="0.3">
      <c r="P6" s="29" t="s">
        <v>46</v>
      </c>
      <c r="Q6" s="29"/>
    </row>
    <row r="7" spans="1:20" ht="18.75" x14ac:dyDescent="0.3">
      <c r="A7" s="25" t="s">
        <v>16</v>
      </c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</row>
    <row r="8" spans="1:20" ht="18.75" x14ac:dyDescent="0.3">
      <c r="A8" s="26"/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</row>
    <row r="9" spans="1:20" x14ac:dyDescent="0.25">
      <c r="A9" s="20" t="s">
        <v>15</v>
      </c>
      <c r="B9" s="20"/>
      <c r="C9" s="1" t="s">
        <v>3</v>
      </c>
      <c r="D9" s="27" t="s">
        <v>633</v>
      </c>
      <c r="E9" s="27"/>
      <c r="F9" s="27"/>
      <c r="G9" s="27"/>
      <c r="H9" s="27"/>
      <c r="I9" s="27"/>
      <c r="J9" s="27"/>
      <c r="K9" s="27"/>
      <c r="L9" s="27"/>
      <c r="M9" s="27"/>
      <c r="N9" s="27"/>
      <c r="O9" s="1"/>
      <c r="P9" s="14"/>
      <c r="Q9" s="15"/>
    </row>
    <row r="10" spans="1:20" x14ac:dyDescent="0.25">
      <c r="A10" s="21" t="s">
        <v>5</v>
      </c>
      <c r="B10" s="21"/>
      <c r="C10" s="2" t="s">
        <v>3</v>
      </c>
      <c r="D10" s="42" t="s">
        <v>44</v>
      </c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2"/>
      <c r="P10" s="16" t="s">
        <v>17</v>
      </c>
      <c r="Q10" s="17" t="s">
        <v>18</v>
      </c>
    </row>
    <row r="11" spans="1:20" x14ac:dyDescent="0.25">
      <c r="A11" s="30" t="s">
        <v>6</v>
      </c>
      <c r="B11" s="33" t="s">
        <v>14</v>
      </c>
      <c r="C11" s="34"/>
      <c r="D11" s="35"/>
      <c r="E11" s="31" t="s">
        <v>4</v>
      </c>
      <c r="F11" s="30" t="s">
        <v>7</v>
      </c>
      <c r="G11" s="30"/>
      <c r="H11" s="30"/>
      <c r="I11" s="30" t="s">
        <v>8</v>
      </c>
      <c r="J11" s="30"/>
      <c r="K11" s="30"/>
      <c r="L11" s="30" t="s">
        <v>9</v>
      </c>
      <c r="M11" s="30"/>
      <c r="N11" s="30"/>
      <c r="O11" s="30" t="s">
        <v>10</v>
      </c>
      <c r="P11" s="30"/>
      <c r="Q11" s="30"/>
    </row>
    <row r="12" spans="1:20" s="8" customFormat="1" x14ac:dyDescent="0.25">
      <c r="A12" s="30"/>
      <c r="B12" s="36"/>
      <c r="C12" s="37"/>
      <c r="D12" s="38"/>
      <c r="E12" s="32"/>
      <c r="F12" s="18" t="s">
        <v>11</v>
      </c>
      <c r="G12" s="18" t="s">
        <v>12</v>
      </c>
      <c r="H12" s="18" t="s">
        <v>13</v>
      </c>
      <c r="I12" s="18" t="s">
        <v>11</v>
      </c>
      <c r="J12" s="18" t="s">
        <v>12</v>
      </c>
      <c r="K12" s="18" t="s">
        <v>43</v>
      </c>
      <c r="L12" s="18" t="s">
        <v>11</v>
      </c>
      <c r="M12" s="18" t="s">
        <v>12</v>
      </c>
      <c r="N12" s="18" t="s">
        <v>43</v>
      </c>
      <c r="O12" s="18" t="s">
        <v>11</v>
      </c>
      <c r="P12" s="18" t="s">
        <v>12</v>
      </c>
      <c r="Q12" s="18" t="s">
        <v>43</v>
      </c>
    </row>
    <row r="13" ht="15.0" customHeight="true">
      <c r="A13" s="3" t="n">
        <f>ROW(A13)-12</f>
        <v>1.0</v>
      </c>
      <c r="B13" t="s" s="39">
        <v>62</v>
      </c>
      <c r="C13" s="40"/>
      <c r="D13" s="41"/>
      <c r="E13" t="s" s="11">
        <v>60</v>
      </c>
      <c r="F13" t="n" s="4">
        <v>5.0</v>
      </c>
      <c r="G13" t="s" s="19">
        <v>83</v>
      </c>
      <c r="H13" t="n" s="4">
        <v>125000.0</v>
      </c>
      <c r="I13" t="n" s="4">
        <v>17.0</v>
      </c>
      <c r="J13" t="s" s="19">
        <v>634</v>
      </c>
      <c r="K13" t="n" s="4">
        <v>425000.0</v>
      </c>
      <c r="L13" t="n" s="4">
        <v>13.0</v>
      </c>
      <c r="M13" t="s" s="19">
        <v>635</v>
      </c>
      <c r="N13" t="n" s="4">
        <v>325000.0</v>
      </c>
      <c r="O13" t="n" s="4">
        <v>9.0</v>
      </c>
      <c r="P13" t="s" s="19">
        <v>636</v>
      </c>
      <c r="Q13" s="4" t="n">
        <f>H13+K13-N13</f>
        <v>225000.0</v>
      </c>
    </row>
    <row r="14" ht="15.0" customHeight="true">
      <c r="A14" s="3" t="n">
        <f>ROW(A14)-12</f>
        <v>2.0</v>
      </c>
      <c r="B14" t="s" s="39">
        <v>64</v>
      </c>
      <c r="C14" s="40"/>
      <c r="D14" s="41"/>
      <c r="E14" t="s" s="11">
        <v>60</v>
      </c>
      <c r="F14" t="n" s="4">
        <v>4.0</v>
      </c>
      <c r="G14" t="s" s="19">
        <v>619</v>
      </c>
      <c r="H14" t="n" s="4">
        <v>112000.0</v>
      </c>
      <c r="I14" t="n" s="4">
        <v>19.0</v>
      </c>
      <c r="J14" t="s" s="19">
        <v>637</v>
      </c>
      <c r="K14" t="n" s="4">
        <v>532000.0</v>
      </c>
      <c r="L14" t="n" s="4">
        <v>13.0</v>
      </c>
      <c r="M14" t="s" s="19">
        <v>638</v>
      </c>
      <c r="N14" t="n" s="4">
        <v>364000.0</v>
      </c>
      <c r="O14" t="n" s="4">
        <v>10.0</v>
      </c>
      <c r="P14" t="s" s="19">
        <v>639</v>
      </c>
      <c r="Q14" s="4" t="n">
        <f>H14+K14-N14</f>
        <v>280000.0</v>
      </c>
    </row>
    <row r="15" ht="15.0" customHeight="true">
      <c r="A15" s="3" t="n">
        <f>ROW(A15)-12</f>
        <v>3.0</v>
      </c>
      <c r="B15" t="s" s="39">
        <v>102</v>
      </c>
      <c r="C15" s="40"/>
      <c r="D15" s="41"/>
      <c r="E15" t="s" s="11">
        <v>60</v>
      </c>
      <c r="F15" t="n" s="4">
        <v>0.0</v>
      </c>
      <c r="G15" t="s" s="19">
        <v>57</v>
      </c>
      <c r="H15" t="n" s="4">
        <v>0.0</v>
      </c>
      <c r="I15" t="n" s="4">
        <v>1.0</v>
      </c>
      <c r="J15" t="s" s="19">
        <v>640</v>
      </c>
      <c r="K15" t="n" s="4">
        <v>10000.0</v>
      </c>
      <c r="L15" t="n" s="4">
        <v>0.0</v>
      </c>
      <c r="M15" t="s" s="19">
        <v>57</v>
      </c>
      <c r="N15" t="n" s="4">
        <v>0.0</v>
      </c>
      <c r="O15" t="n" s="4">
        <v>1.0</v>
      </c>
      <c r="P15" t="s" s="19">
        <v>640</v>
      </c>
      <c r="Q15" s="4" t="n">
        <f>H15+K15-N15</f>
        <v>10000.0</v>
      </c>
    </row>
    <row r="16" ht="15.0" customHeight="true">
      <c r="A16" s="3" t="n">
        <f>ROW(A16)-12</f>
        <v>4.0</v>
      </c>
      <c r="B16" t="s" s="39">
        <v>108</v>
      </c>
      <c r="C16" s="40"/>
      <c r="D16" s="41"/>
      <c r="E16" t="s" s="11">
        <v>60</v>
      </c>
      <c r="F16" t="n" s="4">
        <v>10.0</v>
      </c>
      <c r="G16" t="s" s="19">
        <v>620</v>
      </c>
      <c r="H16" t="n" s="4">
        <v>150000.0</v>
      </c>
      <c r="I16" t="n" s="4">
        <v>0.0</v>
      </c>
      <c r="J16" t="s" s="19">
        <v>57</v>
      </c>
      <c r="K16" t="n" s="4">
        <v>0.0</v>
      </c>
      <c r="L16" t="n" s="4">
        <v>9.0</v>
      </c>
      <c r="M16" t="s" s="19">
        <v>641</v>
      </c>
      <c r="N16" t="n" s="4">
        <v>135000.0</v>
      </c>
      <c r="O16" t="n" s="4">
        <v>1.0</v>
      </c>
      <c r="P16" t="s" s="19">
        <v>498</v>
      </c>
      <c r="Q16" s="4" t="n">
        <f>H16+K16-N16</f>
        <v>15000.0</v>
      </c>
    </row>
    <row r="17" ht="15.0" customHeight="true">
      <c r="A17" s="3" t="n">
        <f>ROW(A17)-12</f>
        <v>5.0</v>
      </c>
      <c r="B17" t="s" s="39">
        <v>114</v>
      </c>
      <c r="C17" s="40"/>
      <c r="D17" s="41"/>
      <c r="E17" t="s" s="11">
        <v>115</v>
      </c>
      <c r="F17" t="n" s="4">
        <v>0.0</v>
      </c>
      <c r="G17" t="s" s="19">
        <v>57</v>
      </c>
      <c r="H17" t="n" s="4">
        <v>0.0</v>
      </c>
      <c r="I17" t="n" s="4">
        <v>6.0</v>
      </c>
      <c r="J17" t="s" s="19">
        <v>293</v>
      </c>
      <c r="K17" t="n" s="4">
        <v>156000.0</v>
      </c>
      <c r="L17" t="n" s="4">
        <v>4.0</v>
      </c>
      <c r="M17" t="s" s="19">
        <v>642</v>
      </c>
      <c r="N17" t="n" s="4">
        <v>104000.0</v>
      </c>
      <c r="O17" t="n" s="4">
        <v>2.0</v>
      </c>
      <c r="P17" t="s" s="19">
        <v>643</v>
      </c>
      <c r="Q17" s="4" t="n">
        <f>H17+K17-N17</f>
        <v>52000.0</v>
      </c>
    </row>
    <row r="18" ht="15.0" customHeight="true">
      <c r="A18" s="3" t="n">
        <f>ROW(A18)-12</f>
        <v>6.0</v>
      </c>
      <c r="B18" t="s" s="39">
        <v>122</v>
      </c>
      <c r="C18" s="40"/>
      <c r="D18" s="41"/>
      <c r="E18" t="s" s="11">
        <v>60</v>
      </c>
      <c r="F18" t="n" s="4">
        <v>0.0</v>
      </c>
      <c r="G18" t="s" s="19">
        <v>57</v>
      </c>
      <c r="H18" t="n" s="4">
        <v>0.0</v>
      </c>
      <c r="I18" t="n" s="4">
        <v>3.0</v>
      </c>
      <c r="J18" t="s" s="19">
        <v>363</v>
      </c>
      <c r="K18" t="n" s="4">
        <v>55500.0</v>
      </c>
      <c r="L18" t="n" s="4">
        <v>0.0</v>
      </c>
      <c r="M18" t="s" s="19">
        <v>57</v>
      </c>
      <c r="N18" t="n" s="4">
        <v>0.0</v>
      </c>
      <c r="O18" t="n" s="4">
        <v>3.0</v>
      </c>
      <c r="P18" t="s" s="19">
        <v>363</v>
      </c>
      <c r="Q18" s="4" t="n">
        <f>H18+K18-N18</f>
        <v>55500.0</v>
      </c>
    </row>
    <row r="19" ht="15.0" customHeight="true">
      <c r="A19" s="3" t="n">
        <f>ROW(A19)-12</f>
        <v>7.0</v>
      </c>
      <c r="B19" t="s" s="39">
        <v>124</v>
      </c>
      <c r="C19" s="40"/>
      <c r="D19" s="41"/>
      <c r="E19" t="s" s="11">
        <v>115</v>
      </c>
      <c r="F19" t="n" s="4">
        <v>2.0</v>
      </c>
      <c r="G19" t="s" s="19">
        <v>621</v>
      </c>
      <c r="H19" t="n" s="4">
        <v>880000.0</v>
      </c>
      <c r="I19" t="n" s="4">
        <v>0.0</v>
      </c>
      <c r="J19" t="s" s="19">
        <v>57</v>
      </c>
      <c r="K19" t="n" s="4">
        <v>0.0</v>
      </c>
      <c r="L19" t="n" s="4">
        <v>1.0</v>
      </c>
      <c r="M19" t="s" s="19">
        <v>584</v>
      </c>
      <c r="N19" t="n" s="4">
        <v>440000.0</v>
      </c>
      <c r="O19" t="n" s="4">
        <v>1.0</v>
      </c>
      <c r="P19" t="s" s="19">
        <v>584</v>
      </c>
      <c r="Q19" s="4" t="n">
        <f>H19+K19-N19</f>
        <v>440000.0</v>
      </c>
    </row>
    <row r="20" ht="15.0" customHeight="true">
      <c r="A20" s="3" t="n">
        <f>ROW(A20)-12</f>
        <v>8.0</v>
      </c>
      <c r="B20" t="s" s="39">
        <v>128</v>
      </c>
      <c r="C20" s="40"/>
      <c r="D20" s="41"/>
      <c r="E20" t="s" s="11">
        <v>60</v>
      </c>
      <c r="F20" t="n" s="4">
        <v>0.0</v>
      </c>
      <c r="G20" t="s" s="19">
        <v>57</v>
      </c>
      <c r="H20" t="n" s="4">
        <v>0.0</v>
      </c>
      <c r="I20" t="n" s="4">
        <v>2.0</v>
      </c>
      <c r="J20" t="s" s="19">
        <v>364</v>
      </c>
      <c r="K20" t="n" s="4">
        <v>24000.0</v>
      </c>
      <c r="L20" t="n" s="4">
        <v>0.0</v>
      </c>
      <c r="M20" t="s" s="19">
        <v>57</v>
      </c>
      <c r="N20" t="n" s="4">
        <v>0.0</v>
      </c>
      <c r="O20" t="n" s="4">
        <v>2.0</v>
      </c>
      <c r="P20" t="s" s="19">
        <v>364</v>
      </c>
      <c r="Q20" s="4" t="n">
        <f>H20+K20-N20</f>
        <v>24000.0</v>
      </c>
    </row>
    <row r="21" ht="15.0" customHeight="true">
      <c r="A21" s="3" t="n">
        <f>ROW(A21)-12</f>
        <v>9.0</v>
      </c>
      <c r="B21" t="s" s="39">
        <v>133</v>
      </c>
      <c r="C21" s="40"/>
      <c r="D21" s="41"/>
      <c r="E21" t="s" s="11">
        <v>60</v>
      </c>
      <c r="F21" t="n" s="4">
        <v>0.0</v>
      </c>
      <c r="G21" t="s" s="19">
        <v>57</v>
      </c>
      <c r="H21" t="n" s="4">
        <v>0.0</v>
      </c>
      <c r="I21" t="n" s="4">
        <v>4.0</v>
      </c>
      <c r="J21" t="s" s="19">
        <v>449</v>
      </c>
      <c r="K21" t="n" s="4">
        <v>28000.0</v>
      </c>
      <c r="L21" t="n" s="4">
        <v>0.0</v>
      </c>
      <c r="M21" t="s" s="19">
        <v>57</v>
      </c>
      <c r="N21" t="n" s="4">
        <v>0.0</v>
      </c>
      <c r="O21" t="n" s="4">
        <v>4.0</v>
      </c>
      <c r="P21" t="s" s="19">
        <v>449</v>
      </c>
      <c r="Q21" s="4" t="n">
        <f>H21+K21-N21</f>
        <v>28000.0</v>
      </c>
    </row>
    <row r="22" ht="15.0" customHeight="true">
      <c r="A22" s="3" t="n">
        <f>ROW(A22)-12</f>
        <v>10.0</v>
      </c>
      <c r="B22" t="s" s="39">
        <v>143</v>
      </c>
      <c r="C22" s="40"/>
      <c r="D22" s="41"/>
      <c r="E22" t="s" s="11">
        <v>60</v>
      </c>
      <c r="F22" t="n" s="4">
        <v>0.0</v>
      </c>
      <c r="G22" t="s" s="19">
        <v>57</v>
      </c>
      <c r="H22" t="n" s="4">
        <v>0.0</v>
      </c>
      <c r="I22" t="n" s="4">
        <v>2.0</v>
      </c>
      <c r="J22" t="s" s="19">
        <v>366</v>
      </c>
      <c r="K22" t="n" s="4">
        <v>62000.0</v>
      </c>
      <c r="L22" t="n" s="4">
        <v>2.0</v>
      </c>
      <c r="M22" t="s" s="19">
        <v>366</v>
      </c>
      <c r="N22" t="n" s="4">
        <v>62000.0</v>
      </c>
      <c r="O22" t="n" s="4">
        <v>0.0</v>
      </c>
      <c r="P22" t="s" s="19">
        <v>57</v>
      </c>
      <c r="Q22" s="4" t="n">
        <f>H22+K22-N22</f>
        <v>0.0</v>
      </c>
    </row>
    <row r="23" ht="15.0" customHeight="true">
      <c r="A23" s="3" t="n">
        <f>ROW(A23)-12</f>
        <v>11.0</v>
      </c>
      <c r="B23" t="s" s="39">
        <v>145</v>
      </c>
      <c r="C23" s="40"/>
      <c r="D23" s="41"/>
      <c r="E23" t="s" s="11">
        <v>146</v>
      </c>
      <c r="F23" t="n" s="4">
        <v>0.0</v>
      </c>
      <c r="G23" t="s" s="19">
        <v>57</v>
      </c>
      <c r="H23" t="n" s="4">
        <v>0.0</v>
      </c>
      <c r="I23" t="n" s="4">
        <v>4.0</v>
      </c>
      <c r="J23" t="s" s="19">
        <v>367</v>
      </c>
      <c r="K23" t="n" s="4">
        <v>188000.0</v>
      </c>
      <c r="L23" t="n" s="4">
        <v>0.0</v>
      </c>
      <c r="M23" t="s" s="19">
        <v>57</v>
      </c>
      <c r="N23" t="n" s="4">
        <v>0.0</v>
      </c>
      <c r="O23" t="n" s="4">
        <v>4.0</v>
      </c>
      <c r="P23" t="s" s="19">
        <v>367</v>
      </c>
      <c r="Q23" s="4" t="n">
        <f>H23+K23-N23</f>
        <v>188000.0</v>
      </c>
    </row>
    <row r="24" ht="15.0" customHeight="true">
      <c r="A24" s="3" t="n">
        <f>ROW(A24)-12</f>
        <v>12.0</v>
      </c>
      <c r="B24" t="s" s="39">
        <v>148</v>
      </c>
      <c r="C24" s="40"/>
      <c r="D24" s="41"/>
      <c r="E24" t="s" s="11">
        <v>146</v>
      </c>
      <c r="F24" t="n" s="4">
        <v>5.0</v>
      </c>
      <c r="G24" t="s" s="19">
        <v>149</v>
      </c>
      <c r="H24" t="n" s="4">
        <v>288750.0</v>
      </c>
      <c r="I24" t="n" s="4">
        <v>15.0</v>
      </c>
      <c r="J24" t="s" s="19">
        <v>644</v>
      </c>
      <c r="K24" t="n" s="4">
        <v>866250.0</v>
      </c>
      <c r="L24" t="n" s="4">
        <v>5.0</v>
      </c>
      <c r="M24" t="s" s="19">
        <v>149</v>
      </c>
      <c r="N24" t="n" s="4">
        <v>288750.0</v>
      </c>
      <c r="O24" t="n" s="4">
        <v>15.0</v>
      </c>
      <c r="P24" t="s" s="19">
        <v>644</v>
      </c>
      <c r="Q24" s="4" t="n">
        <f>H24+K24-N24</f>
        <v>866250.0</v>
      </c>
    </row>
    <row r="25" ht="15.0" customHeight="true">
      <c r="A25" s="3" t="n">
        <f>ROW(A25)-12</f>
        <v>13.0</v>
      </c>
      <c r="B25" t="s" s="39">
        <v>157</v>
      </c>
      <c r="C25" s="40"/>
      <c r="D25" s="41"/>
      <c r="E25" t="s" s="11">
        <v>60</v>
      </c>
      <c r="F25" t="n" s="4">
        <v>7.0</v>
      </c>
      <c r="G25" t="s" s="19">
        <v>305</v>
      </c>
      <c r="H25" t="n" s="4">
        <v>525000.0</v>
      </c>
      <c r="I25" t="n" s="4">
        <v>0.0</v>
      </c>
      <c r="J25" t="s" s="19">
        <v>57</v>
      </c>
      <c r="K25" t="n" s="4">
        <v>0.0</v>
      </c>
      <c r="L25" t="n" s="4">
        <v>7.0</v>
      </c>
      <c r="M25" t="s" s="19">
        <v>305</v>
      </c>
      <c r="N25" t="n" s="4">
        <v>525000.0</v>
      </c>
      <c r="O25" t="n" s="4">
        <v>0.0</v>
      </c>
      <c r="P25" t="s" s="19">
        <v>57</v>
      </c>
      <c r="Q25" s="4" t="n">
        <f>H25+K25-N25</f>
        <v>0.0</v>
      </c>
    </row>
    <row r="26" ht="15.0" customHeight="true">
      <c r="A26" s="3" t="n">
        <f>ROW(A26)-12</f>
        <v>14.0</v>
      </c>
      <c r="B26" t="s" s="39">
        <v>159</v>
      </c>
      <c r="C26" s="40"/>
      <c r="D26" s="41"/>
      <c r="E26" t="s" s="11">
        <v>60</v>
      </c>
      <c r="F26" t="n" s="4">
        <v>7.0</v>
      </c>
      <c r="G26" t="s" s="19">
        <v>624</v>
      </c>
      <c r="H26" t="n" s="4">
        <v>595000.0</v>
      </c>
      <c r="I26" t="n" s="4">
        <v>0.0</v>
      </c>
      <c r="J26" t="s" s="19">
        <v>57</v>
      </c>
      <c r="K26" t="n" s="4">
        <v>0.0</v>
      </c>
      <c r="L26" t="n" s="4">
        <v>4.0</v>
      </c>
      <c r="M26" t="s" s="19">
        <v>481</v>
      </c>
      <c r="N26" t="n" s="4">
        <v>340000.0</v>
      </c>
      <c r="O26" t="n" s="4">
        <v>3.0</v>
      </c>
      <c r="P26" t="s" s="19">
        <v>645</v>
      </c>
      <c r="Q26" s="4" t="n">
        <f>H26+K26-N26</f>
        <v>255000.0</v>
      </c>
    </row>
    <row r="27" ht="15.0" customHeight="true">
      <c r="A27" s="3" t="n">
        <f>ROW(A27)-12</f>
        <v>15.0</v>
      </c>
      <c r="B27" t="s" s="39">
        <v>167</v>
      </c>
      <c r="C27" s="40"/>
      <c r="D27" s="41"/>
      <c r="E27" t="s" s="11">
        <v>60</v>
      </c>
      <c r="F27" t="n" s="4">
        <v>30.0</v>
      </c>
      <c r="G27" t="s" s="19">
        <v>626</v>
      </c>
      <c r="H27" t="n" s="4">
        <v>180000.0</v>
      </c>
      <c r="I27" t="n" s="4">
        <v>105.0</v>
      </c>
      <c r="J27" t="s" s="19">
        <v>646</v>
      </c>
      <c r="K27" t="n" s="4">
        <v>630000.0</v>
      </c>
      <c r="L27" t="n" s="4">
        <v>70.0</v>
      </c>
      <c r="M27" t="s" s="19">
        <v>647</v>
      </c>
      <c r="N27" t="n" s="4">
        <v>420000.0</v>
      </c>
      <c r="O27" t="n" s="4">
        <v>65.0</v>
      </c>
      <c r="P27" t="s" s="19">
        <v>648</v>
      </c>
      <c r="Q27" s="4" t="n">
        <f>H27+K27-N27</f>
        <v>390000.0</v>
      </c>
    </row>
    <row r="28" ht="15.0" customHeight="true">
      <c r="A28" s="3" t="n">
        <f>ROW(A28)-12</f>
        <v>16.0</v>
      </c>
      <c r="B28" t="s" s="39">
        <v>174</v>
      </c>
      <c r="C28" s="40"/>
      <c r="D28" s="41"/>
      <c r="E28" t="s" s="11">
        <v>60</v>
      </c>
      <c r="F28" t="n" s="4">
        <v>20.0</v>
      </c>
      <c r="G28" t="s" s="19">
        <v>627</v>
      </c>
      <c r="H28" t="n" s="4">
        <v>400000.0</v>
      </c>
      <c r="I28" t="n" s="4">
        <v>0.0</v>
      </c>
      <c r="J28" t="s" s="19">
        <v>57</v>
      </c>
      <c r="K28" t="n" s="4">
        <v>0.0</v>
      </c>
      <c r="L28" t="n" s="4">
        <v>20.0</v>
      </c>
      <c r="M28" t="s" s="19">
        <v>627</v>
      </c>
      <c r="N28" t="n" s="4">
        <v>400000.0</v>
      </c>
      <c r="O28" t="n" s="4">
        <v>0.0</v>
      </c>
      <c r="P28" t="s" s="19">
        <v>57</v>
      </c>
      <c r="Q28" s="4" t="n">
        <f>H28+K28-N28</f>
        <v>0.0</v>
      </c>
    </row>
    <row r="29" ht="15.0" customHeight="true">
      <c r="A29" s="3" t="n">
        <f>ROW(A29)-12</f>
        <v>17.0</v>
      </c>
      <c r="B29" t="s" s="39">
        <v>176</v>
      </c>
      <c r="C29" s="40"/>
      <c r="D29" s="41"/>
      <c r="E29" t="s" s="11">
        <v>60</v>
      </c>
      <c r="F29" t="n" s="4">
        <v>210.0</v>
      </c>
      <c r="G29" t="s" s="19">
        <v>628</v>
      </c>
      <c r="H29" t="n" s="4">
        <v>1260000.0</v>
      </c>
      <c r="I29" t="n" s="4">
        <v>300.0</v>
      </c>
      <c r="J29" t="s" s="19">
        <v>451</v>
      </c>
      <c r="K29" t="n" s="4">
        <v>1800000.0</v>
      </c>
      <c r="L29" t="n" s="4">
        <v>300.0</v>
      </c>
      <c r="M29" t="s" s="19">
        <v>649</v>
      </c>
      <c r="N29" t="n" s="4">
        <v>1800000.0</v>
      </c>
      <c r="O29" t="n" s="4">
        <v>210.0</v>
      </c>
      <c r="P29" t="s" s="19">
        <v>628</v>
      </c>
      <c r="Q29" s="4" t="n">
        <f>H29+K29-N29</f>
        <v>1260000.0</v>
      </c>
    </row>
    <row r="30" ht="15.0" customHeight="true">
      <c r="A30" s="3" t="n">
        <f>ROW(A30)-12</f>
        <v>18.0</v>
      </c>
      <c r="B30" t="s" s="39">
        <v>184</v>
      </c>
      <c r="C30" s="40"/>
      <c r="D30" s="41"/>
      <c r="E30" t="s" s="11">
        <v>185</v>
      </c>
      <c r="F30" t="n" s="4">
        <v>0.0</v>
      </c>
      <c r="G30" t="s" s="19">
        <v>57</v>
      </c>
      <c r="H30" t="n" s="4">
        <v>0.0</v>
      </c>
      <c r="I30" t="n" s="4">
        <v>8.0</v>
      </c>
      <c r="J30" t="s" s="19">
        <v>317</v>
      </c>
      <c r="K30" t="n" s="4">
        <v>96000.0</v>
      </c>
      <c r="L30" t="n" s="4">
        <v>6.0</v>
      </c>
      <c r="M30" t="s" s="19">
        <v>650</v>
      </c>
      <c r="N30" t="n" s="4">
        <v>72000.0</v>
      </c>
      <c r="O30" t="n" s="4">
        <v>2.0</v>
      </c>
      <c r="P30" t="s" s="19">
        <v>364</v>
      </c>
      <c r="Q30" s="4" t="n">
        <f>H30+K30-N30</f>
        <v>24000.0</v>
      </c>
    </row>
    <row r="31" ht="15.0" customHeight="true">
      <c r="A31" s="3" t="n">
        <f>ROW(A31)-12</f>
        <v>19.0</v>
      </c>
      <c r="B31" t="s" s="39">
        <v>187</v>
      </c>
      <c r="C31" s="40"/>
      <c r="D31" s="41"/>
      <c r="E31" t="s" s="11">
        <v>185</v>
      </c>
      <c r="F31" t="n" s="4">
        <v>0.0</v>
      </c>
      <c r="G31" t="s" s="19">
        <v>57</v>
      </c>
      <c r="H31" t="n" s="4">
        <v>0.0</v>
      </c>
      <c r="I31" t="n" s="4">
        <v>4.0</v>
      </c>
      <c r="J31" t="s" s="19">
        <v>318</v>
      </c>
      <c r="K31" t="n" s="4">
        <v>124000.0</v>
      </c>
      <c r="L31" t="n" s="4">
        <v>4.0</v>
      </c>
      <c r="M31" t="s" s="19">
        <v>318</v>
      </c>
      <c r="N31" t="n" s="4">
        <v>124000.0</v>
      </c>
      <c r="O31" t="n" s="4">
        <v>0.0</v>
      </c>
      <c r="P31" t="s" s="19">
        <v>57</v>
      </c>
      <c r="Q31" s="4" t="n">
        <f>H31+K31-N31</f>
        <v>0.0</v>
      </c>
    </row>
    <row r="32" ht="15.0" customHeight="true">
      <c r="A32" s="3" t="n">
        <f>ROW(A32)-12</f>
        <v>20.0</v>
      </c>
      <c r="B32" t="s" s="39">
        <v>189</v>
      </c>
      <c r="C32" s="40"/>
      <c r="D32" s="41"/>
      <c r="E32" t="s" s="11">
        <v>60</v>
      </c>
      <c r="F32" t="n" s="4">
        <v>0.0</v>
      </c>
      <c r="G32" t="s" s="19">
        <v>57</v>
      </c>
      <c r="H32" t="n" s="4">
        <v>0.0</v>
      </c>
      <c r="I32" t="n" s="4">
        <v>5.0</v>
      </c>
      <c r="J32" t="s" s="19">
        <v>319</v>
      </c>
      <c r="K32" t="n" s="4">
        <v>142500.0</v>
      </c>
      <c r="L32" t="n" s="4">
        <v>3.0</v>
      </c>
      <c r="M32" t="s" s="19">
        <v>490</v>
      </c>
      <c r="N32" t="n" s="4">
        <v>85500.0</v>
      </c>
      <c r="O32" t="n" s="4">
        <v>2.0</v>
      </c>
      <c r="P32" t="s" s="19">
        <v>58</v>
      </c>
      <c r="Q32" s="4" t="n">
        <f>H32+K32-N32</f>
        <v>57000.0</v>
      </c>
    </row>
    <row r="33" ht="15.0" customHeight="true">
      <c r="A33" s="3" t="n">
        <f>ROW(A33)-12</f>
        <v>21.0</v>
      </c>
      <c r="B33" t="s" s="39">
        <v>195</v>
      </c>
      <c r="C33" s="40"/>
      <c r="D33" s="41"/>
      <c r="E33" t="s" s="11">
        <v>196</v>
      </c>
      <c r="F33" t="n" s="4">
        <v>0.0</v>
      </c>
      <c r="G33" t="s" s="19">
        <v>57</v>
      </c>
      <c r="H33" t="n" s="4">
        <v>0.0</v>
      </c>
      <c r="I33" t="n" s="4">
        <v>12.0</v>
      </c>
      <c r="J33" t="s" s="19">
        <v>379</v>
      </c>
      <c r="K33" t="n" s="4">
        <v>150000.0</v>
      </c>
      <c r="L33" t="n" s="4">
        <v>10.0</v>
      </c>
      <c r="M33" t="s" s="19">
        <v>320</v>
      </c>
      <c r="N33" t="n" s="4">
        <v>125000.0</v>
      </c>
      <c r="O33" t="n" s="4">
        <v>2.0</v>
      </c>
      <c r="P33" t="s" s="19">
        <v>539</v>
      </c>
      <c r="Q33" s="4" t="n">
        <f>H33+K33-N33</f>
        <v>25000.0</v>
      </c>
    </row>
    <row r="34" ht="15.0" customHeight="true">
      <c r="A34" s="3" t="n">
        <f>ROW(A34)-12</f>
        <v>22.0</v>
      </c>
      <c r="B34" t="s" s="39">
        <v>198</v>
      </c>
      <c r="C34" s="40"/>
      <c r="D34" s="41"/>
      <c r="E34" t="s" s="11">
        <v>60</v>
      </c>
      <c r="F34" t="n" s="4">
        <v>0.0</v>
      </c>
      <c r="G34" t="s" s="19">
        <v>57</v>
      </c>
      <c r="H34" t="n" s="4">
        <v>0.0</v>
      </c>
      <c r="I34" t="n" s="4">
        <v>8.0</v>
      </c>
      <c r="J34" t="s" s="19">
        <v>321</v>
      </c>
      <c r="K34" t="n" s="4">
        <v>104000.0</v>
      </c>
      <c r="L34" t="n" s="4">
        <v>6.0</v>
      </c>
      <c r="M34" t="s" s="19">
        <v>497</v>
      </c>
      <c r="N34" t="n" s="4">
        <v>78000.0</v>
      </c>
      <c r="O34" t="n" s="4">
        <v>2.0</v>
      </c>
      <c r="P34" t="s" s="19">
        <v>496</v>
      </c>
      <c r="Q34" s="4" t="n">
        <f>H34+K34-N34</f>
        <v>26000.0</v>
      </c>
    </row>
    <row r="35" ht="15.0" customHeight="true">
      <c r="A35" s="3" t="n">
        <f>ROW(A35)-12</f>
        <v>23.0</v>
      </c>
      <c r="B35" t="s" s="39">
        <v>200</v>
      </c>
      <c r="C35" s="40"/>
      <c r="D35" s="41"/>
      <c r="E35" t="s" s="11">
        <v>60</v>
      </c>
      <c r="F35" t="n" s="4">
        <v>0.0</v>
      </c>
      <c r="G35" t="s" s="19">
        <v>57</v>
      </c>
      <c r="H35" t="n" s="4">
        <v>0.0</v>
      </c>
      <c r="I35" t="n" s="4">
        <v>6.0</v>
      </c>
      <c r="J35" t="s" s="19">
        <v>380</v>
      </c>
      <c r="K35" t="n" s="4">
        <v>90000.0</v>
      </c>
      <c r="L35" t="n" s="4">
        <v>5.0</v>
      </c>
      <c r="M35" t="s" s="19">
        <v>322</v>
      </c>
      <c r="N35" t="n" s="4">
        <v>75000.0</v>
      </c>
      <c r="O35" t="n" s="4">
        <v>1.0</v>
      </c>
      <c r="P35" t="s" s="19">
        <v>498</v>
      </c>
      <c r="Q35" s="4" t="n">
        <f>H35+K35-N35</f>
        <v>15000.0</v>
      </c>
    </row>
    <row r="36" ht="15.0" customHeight="true">
      <c r="A36" s="3" t="n">
        <f>ROW(A36)-12</f>
        <v>24.0</v>
      </c>
      <c r="B36" t="s" s="39">
        <v>202</v>
      </c>
      <c r="C36" s="40"/>
      <c r="D36" s="41"/>
      <c r="E36" t="s" s="11">
        <v>196</v>
      </c>
      <c r="F36" t="n" s="4">
        <v>0.0</v>
      </c>
      <c r="G36" t="s" s="19">
        <v>57</v>
      </c>
      <c r="H36" t="n" s="4">
        <v>0.0</v>
      </c>
      <c r="I36" t="n" s="4">
        <v>6.0</v>
      </c>
      <c r="J36" t="s" s="19">
        <v>323</v>
      </c>
      <c r="K36" t="n" s="4">
        <v>99000.0</v>
      </c>
      <c r="L36" t="n" s="4">
        <v>5.0</v>
      </c>
      <c r="M36" t="s" s="19">
        <v>500</v>
      </c>
      <c r="N36" t="n" s="4">
        <v>82500.0</v>
      </c>
      <c r="O36" t="n" s="4">
        <v>1.0</v>
      </c>
      <c r="P36" t="s" s="19">
        <v>499</v>
      </c>
      <c r="Q36" s="4" t="n">
        <f>H36+K36-N36</f>
        <v>16500.0</v>
      </c>
    </row>
    <row r="37" ht="15.0" customHeight="true">
      <c r="A37" s="3" t="n">
        <f>ROW(A37)-12</f>
        <v>25.0</v>
      </c>
      <c r="B37" t="s" s="39">
        <v>222</v>
      </c>
      <c r="C37" s="40"/>
      <c r="D37" s="41"/>
      <c r="E37" t="s" s="11">
        <v>60</v>
      </c>
      <c r="F37" t="n" s="4">
        <v>5.0</v>
      </c>
      <c r="G37" t="s" s="19">
        <v>83</v>
      </c>
      <c r="H37" t="n" s="4">
        <v>125000.0</v>
      </c>
      <c r="I37" t="n" s="4">
        <v>0.0</v>
      </c>
      <c r="J37" t="s" s="19">
        <v>57</v>
      </c>
      <c r="K37" t="n" s="4">
        <v>0.0</v>
      </c>
      <c r="L37" t="n" s="4">
        <v>5.0</v>
      </c>
      <c r="M37" t="s" s="19">
        <v>83</v>
      </c>
      <c r="N37" t="n" s="4">
        <v>125000.0</v>
      </c>
      <c r="O37" t="n" s="4">
        <v>0.0</v>
      </c>
      <c r="P37" t="s" s="19">
        <v>57</v>
      </c>
      <c r="Q37" s="4" t="n">
        <f>H37+K37-N37</f>
        <v>0.0</v>
      </c>
    </row>
    <row r="38" ht="15.0" customHeight="true">
      <c r="A38" s="3" t="n">
        <f>ROW(A38)-12</f>
        <v>26.0</v>
      </c>
      <c r="B38" t="s" s="39">
        <v>224</v>
      </c>
      <c r="C38" s="40"/>
      <c r="D38" s="41"/>
      <c r="E38" t="s" s="11">
        <v>60</v>
      </c>
      <c r="F38" t="n" s="4">
        <v>0.0</v>
      </c>
      <c r="G38" t="s" s="19">
        <v>57</v>
      </c>
      <c r="H38" t="n" s="4">
        <v>0.0</v>
      </c>
      <c r="I38" t="n" s="4">
        <v>1.0</v>
      </c>
      <c r="J38" t="s" s="19">
        <v>205</v>
      </c>
      <c r="K38" t="n" s="4">
        <v>50000.0</v>
      </c>
      <c r="L38" t="n" s="4">
        <v>1.0</v>
      </c>
      <c r="M38" t="s" s="19">
        <v>205</v>
      </c>
      <c r="N38" t="n" s="4">
        <v>50000.0</v>
      </c>
      <c r="O38" t="n" s="4">
        <v>0.0</v>
      </c>
      <c r="P38" t="s" s="19">
        <v>57</v>
      </c>
      <c r="Q38" s="4" t="n">
        <f>H38+K38-N38</f>
        <v>0.0</v>
      </c>
    </row>
    <row r="39" ht="15.0" customHeight="true">
      <c r="A39" s="3" t="n">
        <f>ROW(A39)-12</f>
        <v>27.0</v>
      </c>
      <c r="B39" t="s" s="39">
        <v>230</v>
      </c>
      <c r="C39" s="40"/>
      <c r="D39" s="41"/>
      <c r="E39" t="s" s="11">
        <v>115</v>
      </c>
      <c r="F39" t="n" s="4">
        <v>0.0</v>
      </c>
      <c r="G39" t="s" s="19">
        <v>57</v>
      </c>
      <c r="H39" t="n" s="4">
        <v>0.0</v>
      </c>
      <c r="I39" t="n" s="4">
        <v>5.0</v>
      </c>
      <c r="J39" t="s" s="19">
        <v>335</v>
      </c>
      <c r="K39" t="n" s="4">
        <v>72500.0</v>
      </c>
      <c r="L39" t="n" s="4">
        <v>3.0</v>
      </c>
      <c r="M39" t="s" s="19">
        <v>504</v>
      </c>
      <c r="N39" t="n" s="4">
        <v>43500.0</v>
      </c>
      <c r="O39" t="n" s="4">
        <v>2.0</v>
      </c>
      <c r="P39" t="s" s="19">
        <v>503</v>
      </c>
      <c r="Q39" s="4" t="n">
        <f>H39+K39-N39</f>
        <v>29000.0</v>
      </c>
    </row>
    <row r="40" ht="15.0" customHeight="true">
      <c r="A40" s="3" t="n">
        <f>ROW(A40)-12</f>
        <v>28.0</v>
      </c>
      <c r="B40" t="s" s="39">
        <v>257</v>
      </c>
      <c r="C40" s="40"/>
      <c r="D40" s="41"/>
      <c r="E40" t="s" s="11">
        <v>60</v>
      </c>
      <c r="F40" t="n" s="4">
        <v>3.0</v>
      </c>
      <c r="G40" t="s" s="19">
        <v>631</v>
      </c>
      <c r="H40" t="n" s="4">
        <v>810000.0</v>
      </c>
      <c r="I40" t="n" s="4">
        <v>5.0</v>
      </c>
      <c r="J40" t="s" s="19">
        <v>651</v>
      </c>
      <c r="K40" t="n" s="4">
        <v>1365000.0</v>
      </c>
      <c r="L40" t="n" s="4">
        <v>4.0</v>
      </c>
      <c r="M40" t="s" s="19">
        <v>652</v>
      </c>
      <c r="N40" t="n" s="4">
        <v>1085000.0</v>
      </c>
      <c r="O40" t="n" s="4">
        <v>4.0</v>
      </c>
      <c r="P40" t="s" s="19">
        <v>653</v>
      </c>
      <c r="Q40" s="4" t="n">
        <f>H40+K40-N40</f>
        <v>1090000.0</v>
      </c>
    </row>
    <row r="41" ht="15.0" customHeight="true">
      <c r="A41" s="3" t="n">
        <f>ROW(A41)-12</f>
        <v>29.0</v>
      </c>
      <c r="B41" t="s" s="39">
        <v>259</v>
      </c>
      <c r="C41" s="40"/>
      <c r="D41" s="41"/>
      <c r="E41" t="s" s="11">
        <v>60</v>
      </c>
      <c r="F41" t="n" s="4">
        <v>3.0</v>
      </c>
      <c r="G41" t="s" s="19">
        <v>457</v>
      </c>
      <c r="H41" t="n" s="4">
        <v>825000.0</v>
      </c>
      <c r="I41" t="n" s="4">
        <v>5.0</v>
      </c>
      <c r="J41" t="s" s="19">
        <v>438</v>
      </c>
      <c r="K41" t="n" s="4">
        <v>1375000.0</v>
      </c>
      <c r="L41" t="n" s="4">
        <v>5.0</v>
      </c>
      <c r="M41" t="s" s="19">
        <v>654</v>
      </c>
      <c r="N41" t="n" s="4">
        <v>1375000.0</v>
      </c>
      <c r="O41" t="n" s="4">
        <v>3.0</v>
      </c>
      <c r="P41" t="s" s="19">
        <v>457</v>
      </c>
      <c r="Q41" s="4" t="n">
        <f>H41+K41-N41</f>
        <v>825000.0</v>
      </c>
    </row>
    <row r="42" ht="15.0" customHeight="true">
      <c r="A42" s="3" t="n">
        <f>ROW(A42)-12</f>
        <v>30.0</v>
      </c>
      <c r="B42" t="s" s="39">
        <v>263</v>
      </c>
      <c r="C42" s="40"/>
      <c r="D42" s="41"/>
      <c r="E42" t="s" s="11">
        <v>60</v>
      </c>
      <c r="F42" t="n" s="4">
        <v>0.0</v>
      </c>
      <c r="G42" t="s" s="19">
        <v>57</v>
      </c>
      <c r="H42" t="n" s="4">
        <v>0.0</v>
      </c>
      <c r="I42" t="n" s="4">
        <v>13.0</v>
      </c>
      <c r="J42" t="s" s="19">
        <v>392</v>
      </c>
      <c r="K42" t="n" s="4">
        <v>377000.0</v>
      </c>
      <c r="L42" t="n" s="4">
        <v>11.0</v>
      </c>
      <c r="M42" t="s" s="19">
        <v>655</v>
      </c>
      <c r="N42" t="n" s="4">
        <v>319000.0</v>
      </c>
      <c r="O42" t="n" s="4">
        <v>2.0</v>
      </c>
      <c r="P42" t="s" s="19">
        <v>530</v>
      </c>
      <c r="Q42" s="4" t="n">
        <f>H42+K42-N42</f>
        <v>58000.0</v>
      </c>
    </row>
    <row r="43" ht="15.0" customHeight="true">
      <c r="A43" s="3" t="n">
        <f>ROW(A43)-12</f>
        <v>31.0</v>
      </c>
      <c r="B43" t="s" s="39">
        <v>265</v>
      </c>
      <c r="C43" s="40"/>
      <c r="D43" s="41"/>
      <c r="E43" t="s" s="11">
        <v>60</v>
      </c>
      <c r="F43" t="n" s="4">
        <v>0.0</v>
      </c>
      <c r="G43" t="s" s="19">
        <v>57</v>
      </c>
      <c r="H43" t="n" s="4">
        <v>0.0</v>
      </c>
      <c r="I43" t="n" s="4">
        <v>15.0</v>
      </c>
      <c r="J43" t="s" s="19">
        <v>393</v>
      </c>
      <c r="K43" t="n" s="4">
        <v>300000.0</v>
      </c>
      <c r="L43" t="n" s="4">
        <v>10.0</v>
      </c>
      <c r="M43" t="s" s="19">
        <v>532</v>
      </c>
      <c r="N43" t="n" s="4">
        <v>200000.0</v>
      </c>
      <c r="O43" t="n" s="4">
        <v>5.0</v>
      </c>
      <c r="P43" t="s" s="19">
        <v>533</v>
      </c>
      <c r="Q43" s="4" t="n">
        <f>H43+K43-N43</f>
        <v>100000.0</v>
      </c>
    </row>
    <row r="44" ht="15.0" customHeight="true">
      <c r="A44" s="3" t="n">
        <f>ROW(A44)-12</f>
        <v>32.0</v>
      </c>
      <c r="B44" t="s" s="39">
        <v>267</v>
      </c>
      <c r="C44" s="40"/>
      <c r="D44" s="41"/>
      <c r="E44" t="s" s="11">
        <v>60</v>
      </c>
      <c r="F44" t="n" s="4">
        <v>0.0</v>
      </c>
      <c r="G44" t="s" s="19">
        <v>57</v>
      </c>
      <c r="H44" t="n" s="4">
        <v>0.0</v>
      </c>
      <c r="I44" t="n" s="4">
        <v>15.0</v>
      </c>
      <c r="J44" t="s" s="19">
        <v>394</v>
      </c>
      <c r="K44" t="n" s="4">
        <v>210000.0</v>
      </c>
      <c r="L44" t="n" s="4">
        <v>11.0</v>
      </c>
      <c r="M44" t="s" s="19">
        <v>656</v>
      </c>
      <c r="N44" t="n" s="4">
        <v>154000.0</v>
      </c>
      <c r="O44" t="n" s="4">
        <v>4.0</v>
      </c>
      <c r="P44" t="s" s="19">
        <v>657</v>
      </c>
      <c r="Q44" s="4" t="n">
        <f>H44+K44-N44</f>
        <v>56000.0</v>
      </c>
    </row>
    <row r="45" ht="15.0" customHeight="true">
      <c r="A45" s="3" t="n">
        <f>ROW(A45)-12</f>
        <v>33.0</v>
      </c>
      <c r="B45" t="s" s="39">
        <v>269</v>
      </c>
      <c r="C45" s="40"/>
      <c r="D45" s="41"/>
      <c r="E45" t="s" s="11">
        <v>60</v>
      </c>
      <c r="F45" t="n" s="4">
        <v>0.0</v>
      </c>
      <c r="G45" t="s" s="19">
        <v>57</v>
      </c>
      <c r="H45" t="n" s="4">
        <v>0.0</v>
      </c>
      <c r="I45" t="n" s="4">
        <v>1.0</v>
      </c>
      <c r="J45" t="s" s="19">
        <v>270</v>
      </c>
      <c r="K45" t="n" s="4">
        <v>1250.0</v>
      </c>
      <c r="L45" t="n" s="4">
        <v>0.0</v>
      </c>
      <c r="M45" t="s" s="19">
        <v>57</v>
      </c>
      <c r="N45" t="n" s="4">
        <v>0.0</v>
      </c>
      <c r="O45" t="n" s="4">
        <v>1.0</v>
      </c>
      <c r="P45" t="s" s="19">
        <v>270</v>
      </c>
      <c r="Q45" s="4" t="n">
        <f>H45+K45-N45</f>
        <v>1250.0</v>
      </c>
    </row>
    <row r="46" ht="15.0" customHeight="true">
      <c r="A46" s="3" t="n">
        <f>ROW(A46)-12</f>
        <v>34.0</v>
      </c>
      <c r="B46" t="s" s="39">
        <v>271</v>
      </c>
      <c r="C46" s="40"/>
      <c r="D46" s="41"/>
      <c r="E46" t="s" s="11">
        <v>60</v>
      </c>
      <c r="F46" t="n" s="4">
        <v>0.0</v>
      </c>
      <c r="G46" t="s" s="19">
        <v>57</v>
      </c>
      <c r="H46" t="n" s="4">
        <v>0.0</v>
      </c>
      <c r="I46" t="n" s="4">
        <v>10.0</v>
      </c>
      <c r="J46" t="s" s="19">
        <v>395</v>
      </c>
      <c r="K46" t="n" s="4">
        <v>185000.0</v>
      </c>
      <c r="L46" t="n" s="4">
        <v>8.0</v>
      </c>
      <c r="M46" t="s" s="19">
        <v>346</v>
      </c>
      <c r="N46" t="n" s="4">
        <v>148000.0</v>
      </c>
      <c r="O46" t="n" s="4">
        <v>2.0</v>
      </c>
      <c r="P46" t="s" s="19">
        <v>420</v>
      </c>
      <c r="Q46" s="4" t="n">
        <f>H46+K46-N46</f>
        <v>37000.0</v>
      </c>
    </row>
    <row r="47" ht="15.0" customHeight="true">
      <c r="A47" s="3" t="n">
        <f>ROW(A47)-12</f>
        <v>35.0</v>
      </c>
      <c r="B47" t="s" s="39">
        <v>273</v>
      </c>
      <c r="C47" s="40"/>
      <c r="D47" s="41"/>
      <c r="E47" t="s" s="11">
        <v>115</v>
      </c>
      <c r="F47" t="n" s="4">
        <v>0.0</v>
      </c>
      <c r="G47" t="s" s="19">
        <v>57</v>
      </c>
      <c r="H47" t="n" s="4">
        <v>0.0</v>
      </c>
      <c r="I47" t="n" s="4">
        <v>6.0</v>
      </c>
      <c r="J47" t="s" s="19">
        <v>347</v>
      </c>
      <c r="K47" t="n" s="4">
        <v>147000.0</v>
      </c>
      <c r="L47" t="n" s="4">
        <v>4.0</v>
      </c>
      <c r="M47" t="s" s="19">
        <v>513</v>
      </c>
      <c r="N47" t="n" s="4">
        <v>98000.0</v>
      </c>
      <c r="O47" t="n" s="4">
        <v>2.0</v>
      </c>
      <c r="P47" t="s" s="19">
        <v>512</v>
      </c>
      <c r="Q47" s="4" t="n">
        <f>H47+K47-N47</f>
        <v>49000.0</v>
      </c>
    </row>
    <row r="48" ht="15.0" customHeight="true">
      <c r="A48" s="3" t="n">
        <f>ROW(A48)-12</f>
        <v>36.0</v>
      </c>
      <c r="B48" t="s" s="39">
        <v>275</v>
      </c>
      <c r="C48" s="40"/>
      <c r="D48" s="41"/>
      <c r="E48" t="s" s="11">
        <v>115</v>
      </c>
      <c r="F48" t="n" s="4">
        <v>0.0</v>
      </c>
      <c r="G48" t="s" s="19">
        <v>57</v>
      </c>
      <c r="H48" t="n" s="4">
        <v>0.0</v>
      </c>
      <c r="I48" t="n" s="4">
        <v>5.0</v>
      </c>
      <c r="J48" t="s" s="19">
        <v>349</v>
      </c>
      <c r="K48" t="n" s="4">
        <v>135000.0</v>
      </c>
      <c r="L48" t="n" s="4">
        <v>4.0</v>
      </c>
      <c r="M48" t="s" s="19">
        <v>658</v>
      </c>
      <c r="N48" t="n" s="4">
        <v>108000.0</v>
      </c>
      <c r="O48" t="n" s="4">
        <v>1.0</v>
      </c>
      <c r="P48" t="s" s="19">
        <v>545</v>
      </c>
      <c r="Q48" s="4" t="n">
        <f>H48+K48-N48</f>
        <v>27000.0</v>
      </c>
    </row>
    <row r="49" spans="1:20" s="7" customFormat="1" x14ac:dyDescent="0.25">
      <c r="A49" s="5"/>
      <c r="B49" s="6"/>
      <c r="C49" s="6"/>
      <c r="D49" s="6"/>
      <c r="E49" s="6"/>
      <c r="F49" s="6"/>
      <c r="G49" s="6"/>
      <c r="H49" s="13" t="n">
        <f ca="1">SUM(INDIRECT("H13:H"&amp;ROW(H49)-1))</f>
        <v>6275750.0</v>
      </c>
      <c r="I49" s="12"/>
      <c r="J49" s="6"/>
      <c r="K49" s="13" t="n">
        <f ca="1">SUM(INDIRECT("K13:K"&amp;ROW(K49)-1))</f>
        <v>9800000.0</v>
      </c>
      <c r="L49" s="12"/>
      <c r="M49" s="6"/>
      <c r="N49" s="13" t="n">
        <f ca="1">SUM(INDIRECT("N13:N"&amp;ROW(N49)-1))</f>
        <v>9551250.0</v>
      </c>
      <c r="O49" s="12"/>
      <c r="P49" s="6"/>
      <c r="Q49" s="13" t="n">
        <f ca="1">SUM(INDIRECT("Q13:Q"&amp;ROW(Q49)-1))</f>
        <v>6524500.0</v>
      </c>
    </row>
    <row r="51" spans="1:20" x14ac:dyDescent="0.25">
      <c r="O51" s="8" t="str">
        <f>"Airmadidi, "&amp;T1</f>
        <v>Airmadidi, 31 Oktober 2020</v>
      </c>
    </row>
    <row r="52" spans="4:15" x14ac:dyDescent="0.25">
      <c r="D52" s="9" t="s">
        <v>48</v>
      </c>
      <c r="E52" s="9"/>
      <c r="F52" s="7"/>
      <c r="G52" s="7"/>
      <c r="H52" s="7"/>
      <c r="I52" s="7"/>
      <c r="J52" s="7"/>
      <c r="K52" s="7"/>
      <c r="L52" s="7"/>
      <c r="M52" s="7"/>
      <c r="N52" s="7"/>
      <c r="O52" s="9" t="s">
        <v>51</v>
      </c>
    </row>
    <row r="53" spans="4:15" x14ac:dyDescent="0.25">
      <c r="D53" s="9"/>
      <c r="E53" s="9"/>
      <c r="F53" s="7"/>
      <c r="G53" s="7"/>
      <c r="H53" s="7"/>
      <c r="I53" s="7"/>
      <c r="J53" s="7"/>
      <c r="K53" s="7"/>
      <c r="L53" s="7"/>
      <c r="M53" s="7"/>
      <c r="N53" s="7"/>
      <c r="O53" s="9"/>
    </row>
    <row r="54" spans="4:15" x14ac:dyDescent="0.25">
      <c r="D54" s="9"/>
      <c r="E54" s="9"/>
      <c r="F54" s="7"/>
      <c r="G54" s="7"/>
      <c r="H54" s="7"/>
      <c r="I54" s="7"/>
      <c r="J54" s="7"/>
      <c r="K54" s="7"/>
      <c r="L54" s="7"/>
      <c r="M54" s="7"/>
      <c r="N54" s="7"/>
      <c r="O54" s="9"/>
    </row>
    <row r="55" spans="4:15" x14ac:dyDescent="0.25">
      <c r="D55" s="9"/>
      <c r="E55" s="9"/>
      <c r="F55" s="7"/>
      <c r="G55" s="7"/>
      <c r="H55" s="7"/>
      <c r="I55" s="7"/>
      <c r="J55" s="7"/>
      <c r="K55" s="7"/>
      <c r="L55" s="7"/>
      <c r="M55" s="7"/>
      <c r="N55" s="7"/>
      <c r="O55" s="9"/>
    </row>
    <row r="56" spans="4:15" x14ac:dyDescent="0.25">
      <c r="D56" s="9"/>
      <c r="E56" s="9"/>
      <c r="F56" s="7"/>
      <c r="G56" s="7"/>
      <c r="H56" s="7"/>
      <c r="I56" s="7"/>
      <c r="J56" s="7"/>
      <c r="K56" s="7"/>
      <c r="L56" s="7"/>
      <c r="M56" s="7"/>
      <c r="N56" s="7"/>
      <c r="O56" s="9"/>
    </row>
    <row r="57" spans="4:15" x14ac:dyDescent="0.25">
      <c r="D57" s="10" t="s">
        <v>49</v>
      </c>
      <c r="E57" s="10"/>
      <c r="F57" s="7"/>
      <c r="G57" s="7"/>
      <c r="H57" s="7"/>
      <c r="I57" s="7"/>
      <c r="J57" s="7"/>
      <c r="K57" s="7"/>
      <c r="L57" s="7"/>
      <c r="M57" s="7"/>
      <c r="N57" s="7"/>
      <c r="O57" s="10" t="s">
        <v>52</v>
      </c>
    </row>
    <row r="58" spans="4:15" x14ac:dyDescent="0.25">
      <c r="D58" s="8" t="str">
        <f>"NIP. "&amp;T3</f>
        <v>NIP. 197212041999031006</v>
      </c>
      <c r="E58" s="8"/>
      <c r="O58" s="8" t="str">
        <f>"NIP. "&amp;T2</f>
        <v>NIP. 198412062009031001</v>
      </c>
    </row>
  </sheetData>
  <mergeCells count="19">
    <mergeCell ref="O11:Q11"/>
    <mergeCell ref="E11:E12"/>
    <mergeCell ref="B11:D12"/>
    <mergeCell ref="A11:A12"/>
    <mergeCell ref="F11:H11"/>
    <mergeCell ref="I11:K11"/>
    <mergeCell ref="L11:N11"/>
    <mergeCell ref="A9:B9"/>
    <mergeCell ref="A10:B10"/>
    <mergeCell ref="A1:Q1"/>
    <mergeCell ref="A2:Q2"/>
    <mergeCell ref="A3:Q3"/>
    <mergeCell ref="A7:Q7"/>
    <mergeCell ref="A8:Q8"/>
    <mergeCell ref="D9:N9"/>
    <mergeCell ref="D10:N10"/>
    <mergeCell ref="P5:Q5"/>
    <mergeCell ref="P6:Q6"/>
    <mergeCell ref="B13:D13"/>
    <mergeCell ref="B14:D14"/>
    <mergeCell ref="B15:D15"/>
    <mergeCell ref="B16:D16"/>
    <mergeCell ref="B17:D17"/>
    <mergeCell ref="B18:D18"/>
    <mergeCell ref="B19:D19"/>
    <mergeCell ref="B20:D20"/>
    <mergeCell ref="B21:D21"/>
    <mergeCell ref="B22:D22"/>
    <mergeCell ref="B23:D23"/>
    <mergeCell ref="B24:D24"/>
    <mergeCell ref="B25:D25"/>
    <mergeCell ref="B26:D26"/>
    <mergeCell ref="B27:D27"/>
    <mergeCell ref="B28:D28"/>
    <mergeCell ref="B29:D29"/>
    <mergeCell ref="B30:D30"/>
    <mergeCell ref="B31:D31"/>
    <mergeCell ref="B32:D32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9:D49"/>
    <mergeCell ref="B48:D48"/>
  </mergeCells>
  <pageMargins left="0.7" right="0.7" top="0.75" bottom="0.75" header="0.3" footer="0.3"/>
  <pageSetup paperSize="14" orientation="landscape"/>
  <headerFooter>
    <oddFooter>&amp;R&amp;A-&amp;P</oddFooter>
  </headerFooter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52"/>
  <sheetViews>
    <sheetView tabSelected="false" workbookViewId="0">
      <pane xSplit="5" ySplit="12" topLeftCell="F13" activePane="bottomRight" state="frozen"/>
      <selection pane="topRight" activeCell="F1" sqref="F1"/>
      <selection pane="bottomLeft" activeCell="A13" sqref="A13"/>
      <selection pane="bottomRight" activeCell="G17" sqref="G17"/>
    </sheetView>
  </sheetViews>
  <sheetFormatPr defaultRowHeight="15" x14ac:dyDescent="0.25"/>
  <cols>
    <col min="1" max="1" customWidth="true" width="4.140625" collapsed="true"/>
    <col min="2" max="2" customWidth="true" width="11.5703125" collapsed="true"/>
    <col min="3" max="3" customWidth="true" width="3.0" collapsed="true"/>
    <col min="4" max="4" customWidth="true" width="21.0" collapsed="true"/>
    <col min="5" max="5" customWidth="true" width="16.42578125" collapsed="true"/>
    <col min="6" max="6" bestFit="true" customWidth="true" width="9.28515625" collapsed="true"/>
    <col min="7" max="7" customWidth="true" width="28.28515625" collapsed="true"/>
    <col min="8" max="8" customWidth="true" width="16.0" collapsed="true"/>
    <col min="9" max="9" bestFit="true" customWidth="true" width="14.28515625" collapsed="true"/>
    <col min="10" max="10" customWidth="true" width="28.28515625" collapsed="true"/>
    <col min="11" max="11" customWidth="true" width="16.0" collapsed="true"/>
    <col min="12" max="12" bestFit="true" customWidth="true" width="9.28515625" collapsed="true"/>
    <col min="13" max="13" customWidth="true" width="28.28515625" collapsed="true"/>
    <col min="14" max="14" customWidth="true" width="16.0" collapsed="true"/>
    <col min="15" max="15" bestFit="true" customWidth="true" width="9.28515625" collapsed="true"/>
    <col min="16" max="16" customWidth="true" width="28.28515625" collapsed="true"/>
    <col min="17" max="17" customWidth="true" width="16.0" collapsed="true"/>
  </cols>
  <sheetData>
    <row r="1" spans="1:20" ht="22.5" customHeight="1" x14ac:dyDescent="0.3">
      <c r="A1" s="22" t="s">
        <v>0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T1" t="s">
        <v>659</v>
      </c>
    </row>
    <row r="2" spans="1:20" ht="23.25" x14ac:dyDescent="0.35">
      <c r="A2" s="23" t="s">
        <v>1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T2" t="s">
        <v>53</v>
      </c>
    </row>
    <row r="3" spans="1:20" ht="15.75" thickBot="1" x14ac:dyDescent="0.3">
      <c r="A3" s="24" t="s">
        <v>2</v>
      </c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T3" t="s">
        <v>50</v>
      </c>
    </row>
    <row r="5" spans="1:20" ht="18.75" x14ac:dyDescent="0.3">
      <c r="P5" s="28" t="s">
        <v>19</v>
      </c>
      <c r="Q5" s="28"/>
    </row>
    <row r="6" spans="1:20" ht="18.75" x14ac:dyDescent="0.3">
      <c r="P6" s="29" t="s">
        <v>46</v>
      </c>
      <c r="Q6" s="29"/>
    </row>
    <row r="7" spans="1:20" ht="18.75" x14ac:dyDescent="0.3">
      <c r="A7" s="25" t="s">
        <v>16</v>
      </c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</row>
    <row r="8" spans="1:20" ht="18.75" x14ac:dyDescent="0.3">
      <c r="A8" s="26"/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</row>
    <row r="9" spans="1:20" x14ac:dyDescent="0.25">
      <c r="A9" s="20" t="s">
        <v>15</v>
      </c>
      <c r="B9" s="20"/>
      <c r="C9" s="1" t="s">
        <v>3</v>
      </c>
      <c r="D9" s="27" t="s">
        <v>660</v>
      </c>
      <c r="E9" s="27"/>
      <c r="F9" s="27"/>
      <c r="G9" s="27"/>
      <c r="H9" s="27"/>
      <c r="I9" s="27"/>
      <c r="J9" s="27"/>
      <c r="K9" s="27"/>
      <c r="L9" s="27"/>
      <c r="M9" s="27"/>
      <c r="N9" s="27"/>
      <c r="O9" s="1"/>
      <c r="P9" s="14"/>
      <c r="Q9" s="15"/>
    </row>
    <row r="10" spans="1:20" x14ac:dyDescent="0.25">
      <c r="A10" s="21" t="s">
        <v>5</v>
      </c>
      <c r="B10" s="21"/>
      <c r="C10" s="2" t="s">
        <v>3</v>
      </c>
      <c r="D10" s="42" t="s">
        <v>44</v>
      </c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2"/>
      <c r="P10" s="16" t="s">
        <v>17</v>
      </c>
      <c r="Q10" s="17" t="s">
        <v>18</v>
      </c>
    </row>
    <row r="11" spans="1:20" x14ac:dyDescent="0.25">
      <c r="A11" s="30" t="s">
        <v>6</v>
      </c>
      <c r="B11" s="33" t="s">
        <v>14</v>
      </c>
      <c r="C11" s="34"/>
      <c r="D11" s="35"/>
      <c r="E11" s="31" t="s">
        <v>4</v>
      </c>
      <c r="F11" s="30" t="s">
        <v>7</v>
      </c>
      <c r="G11" s="30"/>
      <c r="H11" s="30"/>
      <c r="I11" s="30" t="s">
        <v>8</v>
      </c>
      <c r="J11" s="30"/>
      <c r="K11" s="30"/>
      <c r="L11" s="30" t="s">
        <v>9</v>
      </c>
      <c r="M11" s="30"/>
      <c r="N11" s="30"/>
      <c r="O11" s="30" t="s">
        <v>10</v>
      </c>
      <c r="P11" s="30"/>
      <c r="Q11" s="30"/>
    </row>
    <row r="12" spans="1:20" s="8" customFormat="1" x14ac:dyDescent="0.25">
      <c r="A12" s="30"/>
      <c r="B12" s="36"/>
      <c r="C12" s="37"/>
      <c r="D12" s="38"/>
      <c r="E12" s="32"/>
      <c r="F12" s="18" t="s">
        <v>11</v>
      </c>
      <c r="G12" s="18" t="s">
        <v>12</v>
      </c>
      <c r="H12" s="18" t="s">
        <v>13</v>
      </c>
      <c r="I12" s="18" t="s">
        <v>11</v>
      </c>
      <c r="J12" s="18" t="s">
        <v>12</v>
      </c>
      <c r="K12" s="18" t="s">
        <v>43</v>
      </c>
      <c r="L12" s="18" t="s">
        <v>11</v>
      </c>
      <c r="M12" s="18" t="s">
        <v>12</v>
      </c>
      <c r="N12" s="18" t="s">
        <v>43</v>
      </c>
      <c r="O12" s="18" t="s">
        <v>11</v>
      </c>
      <c r="P12" s="18" t="s">
        <v>12</v>
      </c>
      <c r="Q12" s="18" t="s">
        <v>43</v>
      </c>
    </row>
    <row r="13" ht="15.0" customHeight="true">
      <c r="A13" s="3" t="n">
        <f>ROW(A13)-12</f>
        <v>1.0</v>
      </c>
      <c r="B13" t="s" s="39">
        <v>62</v>
      </c>
      <c r="C13" s="40"/>
      <c r="D13" s="41"/>
      <c r="E13" t="s" s="11">
        <v>60</v>
      </c>
      <c r="F13" t="n" s="4">
        <v>9.0</v>
      </c>
      <c r="G13" t="s" s="19">
        <v>636</v>
      </c>
      <c r="H13" t="n" s="4">
        <v>225000.0</v>
      </c>
      <c r="I13" t="n" s="4">
        <v>5.0</v>
      </c>
      <c r="J13" t="s" s="19">
        <v>83</v>
      </c>
      <c r="K13" t="n" s="4">
        <v>125000.0</v>
      </c>
      <c r="L13" t="n" s="4">
        <v>6.0</v>
      </c>
      <c r="M13" t="s" s="19">
        <v>571</v>
      </c>
      <c r="N13" t="n" s="4">
        <v>150000.0</v>
      </c>
      <c r="O13" t="n" s="4">
        <v>8.0</v>
      </c>
      <c r="P13" t="s" s="19">
        <v>598</v>
      </c>
      <c r="Q13" s="4" t="n">
        <f>H13+K13-N13</f>
        <v>200000.0</v>
      </c>
    </row>
    <row r="14" ht="15.0" customHeight="true">
      <c r="A14" s="3" t="n">
        <f>ROW(A14)-12</f>
        <v>2.0</v>
      </c>
      <c r="B14" t="s" s="39">
        <v>64</v>
      </c>
      <c r="C14" s="40"/>
      <c r="D14" s="41"/>
      <c r="E14" t="s" s="11">
        <v>60</v>
      </c>
      <c r="F14" t="n" s="4">
        <v>10.0</v>
      </c>
      <c r="G14" t="s" s="19">
        <v>639</v>
      </c>
      <c r="H14" t="n" s="4">
        <v>280000.0</v>
      </c>
      <c r="I14" t="n" s="4">
        <v>5.0</v>
      </c>
      <c r="J14" t="s" s="19">
        <v>524</v>
      </c>
      <c r="K14" t="n" s="4">
        <v>140000.0</v>
      </c>
      <c r="L14" t="n" s="4">
        <v>6.0</v>
      </c>
      <c r="M14" t="s" s="19">
        <v>661</v>
      </c>
      <c r="N14" t="n" s="4">
        <v>168000.0</v>
      </c>
      <c r="O14" t="n" s="4">
        <v>9.0</v>
      </c>
      <c r="P14" t="s" s="19">
        <v>662</v>
      </c>
      <c r="Q14" s="4" t="n">
        <f>H14+K14-N14</f>
        <v>252000.0</v>
      </c>
    </row>
    <row r="15" ht="15.0" customHeight="true">
      <c r="A15" s="3" t="n">
        <f>ROW(A15)-12</f>
        <v>3.0</v>
      </c>
      <c r="B15" t="s" s="39">
        <v>102</v>
      </c>
      <c r="C15" s="40"/>
      <c r="D15" s="41"/>
      <c r="E15" t="s" s="11">
        <v>60</v>
      </c>
      <c r="F15" t="n" s="4">
        <v>1.0</v>
      </c>
      <c r="G15" t="s" s="19">
        <v>640</v>
      </c>
      <c r="H15" t="n" s="4">
        <v>10000.0</v>
      </c>
      <c r="I15" t="n" s="4">
        <v>1.0</v>
      </c>
      <c r="J15" t="s" s="19">
        <v>303</v>
      </c>
      <c r="K15" t="n" s="4">
        <v>10500.0</v>
      </c>
      <c r="L15" t="n" s="4">
        <v>1.0</v>
      </c>
      <c r="M15" t="s" s="19">
        <v>640</v>
      </c>
      <c r="N15" t="n" s="4">
        <v>10000.0</v>
      </c>
      <c r="O15" t="n" s="4">
        <v>1.0</v>
      </c>
      <c r="P15" t="s" s="19">
        <v>303</v>
      </c>
      <c r="Q15" s="4" t="n">
        <f>H15+K15-N15</f>
        <v>10500.0</v>
      </c>
    </row>
    <row r="16" ht="15.0" customHeight="true">
      <c r="A16" s="3" t="n">
        <f>ROW(A16)-12</f>
        <v>4.0</v>
      </c>
      <c r="B16" t="s" s="39">
        <v>108</v>
      </c>
      <c r="C16" s="40"/>
      <c r="D16" s="41"/>
      <c r="E16" t="s" s="11">
        <v>60</v>
      </c>
      <c r="F16" t="n" s="4">
        <v>1.0</v>
      </c>
      <c r="G16" t="s" s="19">
        <v>498</v>
      </c>
      <c r="H16" t="n" s="4">
        <v>15000.0</v>
      </c>
      <c r="I16" t="n" s="4">
        <v>0.0</v>
      </c>
      <c r="J16" t="s" s="19">
        <v>57</v>
      </c>
      <c r="K16" t="n" s="4">
        <v>0.0</v>
      </c>
      <c r="L16" t="n" s="4">
        <v>1.0</v>
      </c>
      <c r="M16" t="s" s="19">
        <v>498</v>
      </c>
      <c r="N16" t="n" s="4">
        <v>15000.0</v>
      </c>
      <c r="O16" t="n" s="4">
        <v>0.0</v>
      </c>
      <c r="P16" t="s" s="19">
        <v>57</v>
      </c>
      <c r="Q16" s="4" t="n">
        <f>H16+K16-N16</f>
        <v>0.0</v>
      </c>
    </row>
    <row r="17" ht="15.0" customHeight="true">
      <c r="A17" s="3" t="n">
        <f>ROW(A17)-12</f>
        <v>5.0</v>
      </c>
      <c r="B17" t="s" s="39">
        <v>114</v>
      </c>
      <c r="C17" s="40"/>
      <c r="D17" s="41"/>
      <c r="E17" t="s" s="11">
        <v>115</v>
      </c>
      <c r="F17" t="n" s="4">
        <v>2.0</v>
      </c>
      <c r="G17" t="s" s="19">
        <v>643</v>
      </c>
      <c r="H17" t="n" s="4">
        <v>52000.0</v>
      </c>
      <c r="I17" t="n" s="4">
        <v>0.0</v>
      </c>
      <c r="J17" t="s" s="19">
        <v>57</v>
      </c>
      <c r="K17" t="n" s="4">
        <v>0.0</v>
      </c>
      <c r="L17" t="n" s="4">
        <v>1.0</v>
      </c>
      <c r="M17" t="s" s="19">
        <v>563</v>
      </c>
      <c r="N17" t="n" s="4">
        <v>26000.0</v>
      </c>
      <c r="O17" t="n" s="4">
        <v>1.0</v>
      </c>
      <c r="P17" t="s" s="19">
        <v>563</v>
      </c>
      <c r="Q17" s="4" t="n">
        <f>H17+K17-N17</f>
        <v>26000.0</v>
      </c>
    </row>
    <row r="18" ht="15.0" customHeight="true">
      <c r="A18" s="3" t="n">
        <f>ROW(A18)-12</f>
        <v>6.0</v>
      </c>
      <c r="B18" t="s" s="39">
        <v>122</v>
      </c>
      <c r="C18" s="40"/>
      <c r="D18" s="41"/>
      <c r="E18" t="s" s="11">
        <v>60</v>
      </c>
      <c r="F18" t="n" s="4">
        <v>3.0</v>
      </c>
      <c r="G18" t="s" s="19">
        <v>363</v>
      </c>
      <c r="H18" t="n" s="4">
        <v>55500.0</v>
      </c>
      <c r="I18" t="n" s="4">
        <v>0.0</v>
      </c>
      <c r="J18" t="s" s="19">
        <v>57</v>
      </c>
      <c r="K18" t="n" s="4">
        <v>0.0</v>
      </c>
      <c r="L18" t="n" s="4">
        <v>3.0</v>
      </c>
      <c r="M18" t="s" s="19">
        <v>363</v>
      </c>
      <c r="N18" t="n" s="4">
        <v>55500.0</v>
      </c>
      <c r="O18" t="n" s="4">
        <v>0.0</v>
      </c>
      <c r="P18" t="s" s="19">
        <v>57</v>
      </c>
      <c r="Q18" s="4" t="n">
        <f>H18+K18-N18</f>
        <v>0.0</v>
      </c>
    </row>
    <row r="19" ht="15.0" customHeight="true">
      <c r="A19" s="3" t="n">
        <f>ROW(A19)-12</f>
        <v>7.0</v>
      </c>
      <c r="B19" t="s" s="39">
        <v>124</v>
      </c>
      <c r="C19" s="40"/>
      <c r="D19" s="41"/>
      <c r="E19" t="s" s="11">
        <v>115</v>
      </c>
      <c r="F19" t="n" s="4">
        <v>1.0</v>
      </c>
      <c r="G19" t="s" s="19">
        <v>584</v>
      </c>
      <c r="H19" t="n" s="4">
        <v>440000.0</v>
      </c>
      <c r="I19" t="n" s="4">
        <v>0.0</v>
      </c>
      <c r="J19" t="s" s="19">
        <v>57</v>
      </c>
      <c r="K19" t="n" s="4">
        <v>0.0</v>
      </c>
      <c r="L19" t="n" s="4">
        <v>1.0</v>
      </c>
      <c r="M19" t="s" s="19">
        <v>584</v>
      </c>
      <c r="N19" t="n" s="4">
        <v>440000.0</v>
      </c>
      <c r="O19" t="n" s="4">
        <v>0.0</v>
      </c>
      <c r="P19" t="s" s="19">
        <v>57</v>
      </c>
      <c r="Q19" s="4" t="n">
        <f>H19+K19-N19</f>
        <v>0.0</v>
      </c>
    </row>
    <row r="20" ht="15.0" customHeight="true">
      <c r="A20" s="3" t="n">
        <f>ROW(A20)-12</f>
        <v>8.0</v>
      </c>
      <c r="B20" t="s" s="39">
        <v>128</v>
      </c>
      <c r="C20" s="40"/>
      <c r="D20" s="41"/>
      <c r="E20" t="s" s="11">
        <v>60</v>
      </c>
      <c r="F20" t="n" s="4">
        <v>2.0</v>
      </c>
      <c r="G20" t="s" s="19">
        <v>364</v>
      </c>
      <c r="H20" t="n" s="4">
        <v>24000.0</v>
      </c>
      <c r="I20" t="n" s="4">
        <v>0.0</v>
      </c>
      <c r="J20" t="s" s="19">
        <v>57</v>
      </c>
      <c r="K20" t="n" s="4">
        <v>0.0</v>
      </c>
      <c r="L20" t="n" s="4">
        <v>2.0</v>
      </c>
      <c r="M20" t="s" s="19">
        <v>364</v>
      </c>
      <c r="N20" t="n" s="4">
        <v>24000.0</v>
      </c>
      <c r="O20" t="n" s="4">
        <v>0.0</v>
      </c>
      <c r="P20" t="s" s="19">
        <v>57</v>
      </c>
      <c r="Q20" s="4" t="n">
        <f>H20+K20-N20</f>
        <v>0.0</v>
      </c>
    </row>
    <row r="21" ht="15.0" customHeight="true">
      <c r="A21" s="3" t="n">
        <f>ROW(A21)-12</f>
        <v>9.0</v>
      </c>
      <c r="B21" t="s" s="39">
        <v>133</v>
      </c>
      <c r="C21" s="40"/>
      <c r="D21" s="41"/>
      <c r="E21" t="s" s="11">
        <v>60</v>
      </c>
      <c r="F21" t="n" s="4">
        <v>4.0</v>
      </c>
      <c r="G21" t="s" s="19">
        <v>449</v>
      </c>
      <c r="H21" t="n" s="4">
        <v>28000.0</v>
      </c>
      <c r="I21" t="n" s="4">
        <v>1.0</v>
      </c>
      <c r="J21" t="s" s="19">
        <v>663</v>
      </c>
      <c r="K21" t="n" s="4">
        <v>5750.0</v>
      </c>
      <c r="L21" t="n" s="4">
        <v>4.0</v>
      </c>
      <c r="M21" t="s" s="19">
        <v>449</v>
      </c>
      <c r="N21" t="n" s="4">
        <v>28000.0</v>
      </c>
      <c r="O21" t="n" s="4">
        <v>1.0</v>
      </c>
      <c r="P21" t="s" s="19">
        <v>663</v>
      </c>
      <c r="Q21" s="4" t="n">
        <f>H21+K21-N21</f>
        <v>5750.0</v>
      </c>
    </row>
    <row r="22" ht="15.0" customHeight="true">
      <c r="A22" s="3" t="n">
        <f>ROW(A22)-12</f>
        <v>10.0</v>
      </c>
      <c r="B22" t="s" s="39">
        <v>145</v>
      </c>
      <c r="C22" s="40"/>
      <c r="D22" s="41"/>
      <c r="E22" t="s" s="11">
        <v>146</v>
      </c>
      <c r="F22" t="n" s="4">
        <v>4.0</v>
      </c>
      <c r="G22" t="s" s="19">
        <v>367</v>
      </c>
      <c r="H22" t="n" s="4">
        <v>188000.0</v>
      </c>
      <c r="I22" t="n" s="4">
        <v>0.0</v>
      </c>
      <c r="J22" t="s" s="19">
        <v>57</v>
      </c>
      <c r="K22" t="n" s="4">
        <v>0.0</v>
      </c>
      <c r="L22" t="n" s="4">
        <v>4.0</v>
      </c>
      <c r="M22" t="s" s="19">
        <v>367</v>
      </c>
      <c r="N22" t="n" s="4">
        <v>188000.0</v>
      </c>
      <c r="O22" t="n" s="4">
        <v>0.0</v>
      </c>
      <c r="P22" t="s" s="19">
        <v>57</v>
      </c>
      <c r="Q22" s="4" t="n">
        <f>H22+K22-N22</f>
        <v>0.0</v>
      </c>
    </row>
    <row r="23" ht="15.0" customHeight="true">
      <c r="A23" s="3" t="n">
        <f>ROW(A23)-12</f>
        <v>11.0</v>
      </c>
      <c r="B23" t="s" s="39">
        <v>148</v>
      </c>
      <c r="C23" s="40"/>
      <c r="D23" s="41"/>
      <c r="E23" t="s" s="11">
        <v>146</v>
      </c>
      <c r="F23" t="n" s="4">
        <v>15.0</v>
      </c>
      <c r="G23" t="s" s="19">
        <v>644</v>
      </c>
      <c r="H23" t="n" s="4">
        <v>866250.0</v>
      </c>
      <c r="I23" t="n" s="4">
        <v>5.0</v>
      </c>
      <c r="J23" t="s" s="19">
        <v>149</v>
      </c>
      <c r="K23" t="n" s="4">
        <v>288750.0</v>
      </c>
      <c r="L23" t="n" s="4">
        <v>0.0</v>
      </c>
      <c r="M23" t="s" s="19">
        <v>57</v>
      </c>
      <c r="N23" t="n" s="4">
        <v>0.0</v>
      </c>
      <c r="O23" t="n" s="4">
        <v>20.0</v>
      </c>
      <c r="P23" t="s" s="19">
        <v>664</v>
      </c>
      <c r="Q23" s="4" t="n">
        <f>H23+K23-N23</f>
        <v>1155000.0</v>
      </c>
    </row>
    <row r="24" ht="15.0" customHeight="true">
      <c r="A24" s="3" t="n">
        <f>ROW(A24)-12</f>
        <v>12.0</v>
      </c>
      <c r="B24" t="s" s="39">
        <v>159</v>
      </c>
      <c r="C24" s="40"/>
      <c r="D24" s="41"/>
      <c r="E24" t="s" s="11">
        <v>60</v>
      </c>
      <c r="F24" t="n" s="4">
        <v>3.0</v>
      </c>
      <c r="G24" t="s" s="19">
        <v>645</v>
      </c>
      <c r="H24" t="n" s="4">
        <v>255000.0</v>
      </c>
      <c r="I24" t="n" s="4">
        <v>0.0</v>
      </c>
      <c r="J24" t="s" s="19">
        <v>57</v>
      </c>
      <c r="K24" t="n" s="4">
        <v>0.0</v>
      </c>
      <c r="L24" t="n" s="4">
        <v>0.0</v>
      </c>
      <c r="M24" t="s" s="19">
        <v>57</v>
      </c>
      <c r="N24" t="n" s="4">
        <v>0.0</v>
      </c>
      <c r="O24" t="n" s="4">
        <v>3.0</v>
      </c>
      <c r="P24" t="s" s="19">
        <v>645</v>
      </c>
      <c r="Q24" s="4" t="n">
        <f>H24+K24-N24</f>
        <v>255000.0</v>
      </c>
    </row>
    <row r="25" ht="15.0" customHeight="true">
      <c r="A25" s="3" t="n">
        <f>ROW(A25)-12</f>
        <v>13.0</v>
      </c>
      <c r="B25" t="s" s="39">
        <v>167</v>
      </c>
      <c r="C25" s="40"/>
      <c r="D25" s="41"/>
      <c r="E25" t="s" s="11">
        <v>60</v>
      </c>
      <c r="F25" t="n" s="4">
        <v>65.0</v>
      </c>
      <c r="G25" t="s" s="19">
        <v>648</v>
      </c>
      <c r="H25" t="n" s="4">
        <v>390000.0</v>
      </c>
      <c r="I25" t="n" s="4">
        <v>20.0</v>
      </c>
      <c r="J25" t="s" s="19">
        <v>536</v>
      </c>
      <c r="K25" t="n" s="4">
        <v>120000.0</v>
      </c>
      <c r="L25" t="n" s="4">
        <v>0.0</v>
      </c>
      <c r="M25" t="s" s="19">
        <v>57</v>
      </c>
      <c r="N25" t="n" s="4">
        <v>0.0</v>
      </c>
      <c r="O25" t="n" s="4">
        <v>85.0</v>
      </c>
      <c r="P25" t="s" s="19">
        <v>665</v>
      </c>
      <c r="Q25" s="4" t="n">
        <f>H25+K25-N25</f>
        <v>510000.0</v>
      </c>
    </row>
    <row r="26" ht="15.0" customHeight="true">
      <c r="A26" s="3" t="n">
        <f>ROW(A26)-12</f>
        <v>14.0</v>
      </c>
      <c r="B26" t="s" s="39">
        <v>176</v>
      </c>
      <c r="C26" s="40"/>
      <c r="D26" s="41"/>
      <c r="E26" t="s" s="11">
        <v>60</v>
      </c>
      <c r="F26" t="n" s="4">
        <v>210.0</v>
      </c>
      <c r="G26" t="s" s="19">
        <v>628</v>
      </c>
      <c r="H26" t="n" s="4">
        <v>1260000.0</v>
      </c>
      <c r="I26" t="n" s="4">
        <v>0.0</v>
      </c>
      <c r="J26" t="s" s="19">
        <v>57</v>
      </c>
      <c r="K26" t="n" s="4">
        <v>0.0</v>
      </c>
      <c r="L26" t="n" s="4">
        <v>100.0</v>
      </c>
      <c r="M26" t="s" s="19">
        <v>450</v>
      </c>
      <c r="N26" t="n" s="4">
        <v>600000.0</v>
      </c>
      <c r="O26" t="n" s="4">
        <v>110.0</v>
      </c>
      <c r="P26" t="s" s="19">
        <v>521</v>
      </c>
      <c r="Q26" s="4" t="n">
        <f>H26+K26-N26</f>
        <v>660000.0</v>
      </c>
    </row>
    <row r="27" ht="15.0" customHeight="true">
      <c r="A27" s="3" t="n">
        <f>ROW(A27)-12</f>
        <v>15.0</v>
      </c>
      <c r="B27" t="s" s="39">
        <v>184</v>
      </c>
      <c r="C27" s="40"/>
      <c r="D27" s="41"/>
      <c r="E27" t="s" s="11">
        <v>185</v>
      </c>
      <c r="F27" t="n" s="4">
        <v>2.0</v>
      </c>
      <c r="G27" t="s" s="19">
        <v>364</v>
      </c>
      <c r="H27" t="n" s="4">
        <v>24000.0</v>
      </c>
      <c r="I27" t="n" s="4">
        <v>0.0</v>
      </c>
      <c r="J27" t="s" s="19">
        <v>57</v>
      </c>
      <c r="K27" t="n" s="4">
        <v>0.0</v>
      </c>
      <c r="L27" t="n" s="4">
        <v>2.0</v>
      </c>
      <c r="M27" t="s" s="19">
        <v>364</v>
      </c>
      <c r="N27" t="n" s="4">
        <v>24000.0</v>
      </c>
      <c r="O27" t="n" s="4">
        <v>0.0</v>
      </c>
      <c r="P27" t="s" s="19">
        <v>57</v>
      </c>
      <c r="Q27" s="4" t="n">
        <f>H27+K27-N27</f>
        <v>0.0</v>
      </c>
    </row>
    <row r="28" ht="15.0" customHeight="true">
      <c r="A28" s="3" t="n">
        <f>ROW(A28)-12</f>
        <v>16.0</v>
      </c>
      <c r="B28" t="s" s="39">
        <v>189</v>
      </c>
      <c r="C28" s="40"/>
      <c r="D28" s="41"/>
      <c r="E28" t="s" s="11">
        <v>60</v>
      </c>
      <c r="F28" t="n" s="4">
        <v>2.0</v>
      </c>
      <c r="G28" t="s" s="19">
        <v>58</v>
      </c>
      <c r="H28" t="n" s="4">
        <v>57000.0</v>
      </c>
      <c r="I28" t="n" s="4">
        <v>0.0</v>
      </c>
      <c r="J28" t="s" s="19">
        <v>57</v>
      </c>
      <c r="K28" t="n" s="4">
        <v>0.0</v>
      </c>
      <c r="L28" t="n" s="4">
        <v>2.0</v>
      </c>
      <c r="M28" t="s" s="19">
        <v>58</v>
      </c>
      <c r="N28" t="n" s="4">
        <v>57000.0</v>
      </c>
      <c r="O28" t="n" s="4">
        <v>0.0</v>
      </c>
      <c r="P28" t="s" s="19">
        <v>57</v>
      </c>
      <c r="Q28" s="4" t="n">
        <f>H28+K28-N28</f>
        <v>0.0</v>
      </c>
    </row>
    <row r="29" ht="15.0" customHeight="true">
      <c r="A29" s="3" t="n">
        <f>ROW(A29)-12</f>
        <v>17.0</v>
      </c>
      <c r="B29" t="s" s="39">
        <v>195</v>
      </c>
      <c r="C29" s="40"/>
      <c r="D29" s="41"/>
      <c r="E29" t="s" s="11">
        <v>196</v>
      </c>
      <c r="F29" t="n" s="4">
        <v>2.0</v>
      </c>
      <c r="G29" t="s" s="19">
        <v>539</v>
      </c>
      <c r="H29" t="n" s="4">
        <v>25000.0</v>
      </c>
      <c r="I29" t="n" s="4">
        <v>0.0</v>
      </c>
      <c r="J29" t="s" s="19">
        <v>57</v>
      </c>
      <c r="K29" t="n" s="4">
        <v>0.0</v>
      </c>
      <c r="L29" t="n" s="4">
        <v>2.0</v>
      </c>
      <c r="M29" t="s" s="19">
        <v>539</v>
      </c>
      <c r="N29" t="n" s="4">
        <v>25000.0</v>
      </c>
      <c r="O29" t="n" s="4">
        <v>0.0</v>
      </c>
      <c r="P29" t="s" s="19">
        <v>57</v>
      </c>
      <c r="Q29" s="4" t="n">
        <f>H29+K29-N29</f>
        <v>0.0</v>
      </c>
    </row>
    <row r="30" ht="15.0" customHeight="true">
      <c r="A30" s="3" t="n">
        <f>ROW(A30)-12</f>
        <v>18.0</v>
      </c>
      <c r="B30" t="s" s="39">
        <v>198</v>
      </c>
      <c r="C30" s="40"/>
      <c r="D30" s="41"/>
      <c r="E30" t="s" s="11">
        <v>60</v>
      </c>
      <c r="F30" t="n" s="4">
        <v>2.0</v>
      </c>
      <c r="G30" t="s" s="19">
        <v>496</v>
      </c>
      <c r="H30" t="n" s="4">
        <v>26000.0</v>
      </c>
      <c r="I30" t="n" s="4">
        <v>0.0</v>
      </c>
      <c r="J30" t="s" s="19">
        <v>57</v>
      </c>
      <c r="K30" t="n" s="4">
        <v>0.0</v>
      </c>
      <c r="L30" t="n" s="4">
        <v>2.0</v>
      </c>
      <c r="M30" t="s" s="19">
        <v>496</v>
      </c>
      <c r="N30" t="n" s="4">
        <v>26000.0</v>
      </c>
      <c r="O30" t="n" s="4">
        <v>0.0</v>
      </c>
      <c r="P30" t="s" s="19">
        <v>57</v>
      </c>
      <c r="Q30" s="4" t="n">
        <f>H30+K30-N30</f>
        <v>0.0</v>
      </c>
    </row>
    <row r="31" ht="15.0" customHeight="true">
      <c r="A31" s="3" t="n">
        <f>ROW(A31)-12</f>
        <v>19.0</v>
      </c>
      <c r="B31" t="s" s="39">
        <v>200</v>
      </c>
      <c r="C31" s="40"/>
      <c r="D31" s="41"/>
      <c r="E31" t="s" s="11">
        <v>60</v>
      </c>
      <c r="F31" t="n" s="4">
        <v>1.0</v>
      </c>
      <c r="G31" t="s" s="19">
        <v>498</v>
      </c>
      <c r="H31" t="n" s="4">
        <v>15000.0</v>
      </c>
      <c r="I31" t="n" s="4">
        <v>0.0</v>
      </c>
      <c r="J31" t="s" s="19">
        <v>57</v>
      </c>
      <c r="K31" t="n" s="4">
        <v>0.0</v>
      </c>
      <c r="L31" t="n" s="4">
        <v>1.0</v>
      </c>
      <c r="M31" t="s" s="19">
        <v>498</v>
      </c>
      <c r="N31" t="n" s="4">
        <v>15000.0</v>
      </c>
      <c r="O31" t="n" s="4">
        <v>0.0</v>
      </c>
      <c r="P31" t="s" s="19">
        <v>57</v>
      </c>
      <c r="Q31" s="4" t="n">
        <f>H31+K31-N31</f>
        <v>0.0</v>
      </c>
    </row>
    <row r="32" ht="15.0" customHeight="true">
      <c r="A32" s="3" t="n">
        <f>ROW(A32)-12</f>
        <v>20.0</v>
      </c>
      <c r="B32" t="s" s="39">
        <v>202</v>
      </c>
      <c r="C32" s="40"/>
      <c r="D32" s="41"/>
      <c r="E32" t="s" s="11">
        <v>196</v>
      </c>
      <c r="F32" t="n" s="4">
        <v>1.0</v>
      </c>
      <c r="G32" t="s" s="19">
        <v>499</v>
      </c>
      <c r="H32" t="n" s="4">
        <v>16500.0</v>
      </c>
      <c r="I32" t="n" s="4">
        <v>0.0</v>
      </c>
      <c r="J32" t="s" s="19">
        <v>57</v>
      </c>
      <c r="K32" t="n" s="4">
        <v>0.0</v>
      </c>
      <c r="L32" t="n" s="4">
        <v>1.0</v>
      </c>
      <c r="M32" t="s" s="19">
        <v>499</v>
      </c>
      <c r="N32" t="n" s="4">
        <v>16500.0</v>
      </c>
      <c r="O32" t="n" s="4">
        <v>0.0</v>
      </c>
      <c r="P32" t="s" s="19">
        <v>57</v>
      </c>
      <c r="Q32" s="4" t="n">
        <f>H32+K32-N32</f>
        <v>0.0</v>
      </c>
    </row>
    <row r="33" ht="15.0" customHeight="true">
      <c r="A33" s="3" t="n">
        <f>ROW(A33)-12</f>
        <v>21.0</v>
      </c>
      <c r="B33" t="s" s="39">
        <v>230</v>
      </c>
      <c r="C33" s="40"/>
      <c r="D33" s="41"/>
      <c r="E33" t="s" s="11">
        <v>115</v>
      </c>
      <c r="F33" t="n" s="4">
        <v>2.0</v>
      </c>
      <c r="G33" t="s" s="19">
        <v>503</v>
      </c>
      <c r="H33" t="n" s="4">
        <v>29000.0</v>
      </c>
      <c r="I33" t="n" s="4">
        <v>0.0</v>
      </c>
      <c r="J33" t="s" s="19">
        <v>57</v>
      </c>
      <c r="K33" t="n" s="4">
        <v>0.0</v>
      </c>
      <c r="L33" t="n" s="4">
        <v>1.0</v>
      </c>
      <c r="M33" t="s" s="19">
        <v>337</v>
      </c>
      <c r="N33" t="n" s="4">
        <v>14500.0</v>
      </c>
      <c r="O33" t="n" s="4">
        <v>1.0</v>
      </c>
      <c r="P33" t="s" s="19">
        <v>337</v>
      </c>
      <c r="Q33" s="4" t="n">
        <f>H33+K33-N33</f>
        <v>14500.0</v>
      </c>
    </row>
    <row r="34" ht="15.0" customHeight="true">
      <c r="A34" s="3" t="n">
        <f>ROW(A34)-12</f>
        <v>22.0</v>
      </c>
      <c r="B34" t="s" s="39">
        <v>257</v>
      </c>
      <c r="C34" s="40"/>
      <c r="D34" s="41"/>
      <c r="E34" t="s" s="11">
        <v>60</v>
      </c>
      <c r="F34" t="n" s="4">
        <v>4.0</v>
      </c>
      <c r="G34" t="s" s="19">
        <v>653</v>
      </c>
      <c r="H34" t="n" s="4">
        <v>1090000.0</v>
      </c>
      <c r="I34" t="n" s="4">
        <v>3.0</v>
      </c>
      <c r="J34" t="s" s="19">
        <v>631</v>
      </c>
      <c r="K34" t="n" s="4">
        <v>810000.0</v>
      </c>
      <c r="L34" t="n" s="4">
        <v>2.0</v>
      </c>
      <c r="M34" t="s" s="19">
        <v>529</v>
      </c>
      <c r="N34" t="n" s="4">
        <v>550000.0</v>
      </c>
      <c r="O34" t="n" s="4">
        <v>5.0</v>
      </c>
      <c r="P34" t="s" s="19">
        <v>666</v>
      </c>
      <c r="Q34" s="4" t="n">
        <f>H34+K34-N34</f>
        <v>1350000.0</v>
      </c>
    </row>
    <row r="35" ht="15.0" customHeight="true">
      <c r="A35" s="3" t="n">
        <f>ROW(A35)-12</f>
        <v>23.0</v>
      </c>
      <c r="B35" t="s" s="39">
        <v>259</v>
      </c>
      <c r="C35" s="40"/>
      <c r="D35" s="41"/>
      <c r="E35" t="s" s="11">
        <v>60</v>
      </c>
      <c r="F35" t="n" s="4">
        <v>3.0</v>
      </c>
      <c r="G35" t="s" s="19">
        <v>457</v>
      </c>
      <c r="H35" t="n" s="4">
        <v>825000.0</v>
      </c>
      <c r="I35" t="n" s="4">
        <v>0.0</v>
      </c>
      <c r="J35" t="s" s="19">
        <v>57</v>
      </c>
      <c r="K35" t="n" s="4">
        <v>0.0</v>
      </c>
      <c r="L35" t="n" s="4">
        <v>3.0</v>
      </c>
      <c r="M35" t="s" s="19">
        <v>457</v>
      </c>
      <c r="N35" t="n" s="4">
        <v>825000.0</v>
      </c>
      <c r="O35" t="n" s="4">
        <v>0.0</v>
      </c>
      <c r="P35" t="s" s="19">
        <v>57</v>
      </c>
      <c r="Q35" s="4" t="n">
        <f>H35+K35-N35</f>
        <v>0.0</v>
      </c>
    </row>
    <row r="36" ht="15.0" customHeight="true">
      <c r="A36" s="3" t="n">
        <f>ROW(A36)-12</f>
        <v>24.0</v>
      </c>
      <c r="B36" t="s" s="39">
        <v>263</v>
      </c>
      <c r="C36" s="40"/>
      <c r="D36" s="41"/>
      <c r="E36" t="s" s="11">
        <v>60</v>
      </c>
      <c r="F36" t="n" s="4">
        <v>2.0</v>
      </c>
      <c r="G36" t="s" s="19">
        <v>530</v>
      </c>
      <c r="H36" t="n" s="4">
        <v>58000.0</v>
      </c>
      <c r="I36" t="n" s="4">
        <v>0.0</v>
      </c>
      <c r="J36" t="s" s="19">
        <v>57</v>
      </c>
      <c r="K36" t="n" s="4">
        <v>0.0</v>
      </c>
      <c r="L36" t="n" s="4">
        <v>2.0</v>
      </c>
      <c r="M36" t="s" s="19">
        <v>530</v>
      </c>
      <c r="N36" t="n" s="4">
        <v>58000.0</v>
      </c>
      <c r="O36" t="n" s="4">
        <v>0.0</v>
      </c>
      <c r="P36" t="s" s="19">
        <v>57</v>
      </c>
      <c r="Q36" s="4" t="n">
        <f>H36+K36-N36</f>
        <v>0.0</v>
      </c>
    </row>
    <row r="37" ht="15.0" customHeight="true">
      <c r="A37" s="3" t="n">
        <f>ROW(A37)-12</f>
        <v>25.0</v>
      </c>
      <c r="B37" t="s" s="39">
        <v>265</v>
      </c>
      <c r="C37" s="40"/>
      <c r="D37" s="41"/>
      <c r="E37" t="s" s="11">
        <v>60</v>
      </c>
      <c r="F37" t="n" s="4">
        <v>5.0</v>
      </c>
      <c r="G37" t="s" s="19">
        <v>533</v>
      </c>
      <c r="H37" t="n" s="4">
        <v>100000.0</v>
      </c>
      <c r="I37" t="n" s="4">
        <v>0.0</v>
      </c>
      <c r="J37" t="s" s="19">
        <v>57</v>
      </c>
      <c r="K37" t="n" s="4">
        <v>0.0</v>
      </c>
      <c r="L37" t="n" s="4">
        <v>5.0</v>
      </c>
      <c r="M37" t="s" s="19">
        <v>533</v>
      </c>
      <c r="N37" t="n" s="4">
        <v>100000.0</v>
      </c>
      <c r="O37" t="n" s="4">
        <v>0.0</v>
      </c>
      <c r="P37" t="s" s="19">
        <v>57</v>
      </c>
      <c r="Q37" s="4" t="n">
        <f>H37+K37-N37</f>
        <v>0.0</v>
      </c>
    </row>
    <row r="38" ht="15.0" customHeight="true">
      <c r="A38" s="3" t="n">
        <f>ROW(A38)-12</f>
        <v>26.0</v>
      </c>
      <c r="B38" t="s" s="39">
        <v>267</v>
      </c>
      <c r="C38" s="40"/>
      <c r="D38" s="41"/>
      <c r="E38" t="s" s="11">
        <v>60</v>
      </c>
      <c r="F38" t="n" s="4">
        <v>4.0</v>
      </c>
      <c r="G38" t="s" s="19">
        <v>657</v>
      </c>
      <c r="H38" t="n" s="4">
        <v>56000.0</v>
      </c>
      <c r="I38" t="n" s="4">
        <v>0.0</v>
      </c>
      <c r="J38" t="s" s="19">
        <v>57</v>
      </c>
      <c r="K38" t="n" s="4">
        <v>0.0</v>
      </c>
      <c r="L38" t="n" s="4">
        <v>4.0</v>
      </c>
      <c r="M38" t="s" s="19">
        <v>657</v>
      </c>
      <c r="N38" t="n" s="4">
        <v>56000.0</v>
      </c>
      <c r="O38" t="n" s="4">
        <v>0.0</v>
      </c>
      <c r="P38" t="s" s="19">
        <v>57</v>
      </c>
      <c r="Q38" s="4" t="n">
        <f>H38+K38-N38</f>
        <v>0.0</v>
      </c>
    </row>
    <row r="39" ht="15.0" customHeight="true">
      <c r="A39" s="3" t="n">
        <f>ROW(A39)-12</f>
        <v>27.0</v>
      </c>
      <c r="B39" t="s" s="39">
        <v>269</v>
      </c>
      <c r="C39" s="40"/>
      <c r="D39" s="41"/>
      <c r="E39" t="s" s="11">
        <v>60</v>
      </c>
      <c r="F39" t="n" s="4">
        <v>1.0</v>
      </c>
      <c r="G39" t="s" s="19">
        <v>270</v>
      </c>
      <c r="H39" t="n" s="4">
        <v>1250.0</v>
      </c>
      <c r="I39" t="n" s="4">
        <v>0.0</v>
      </c>
      <c r="J39" t="s" s="19">
        <v>57</v>
      </c>
      <c r="K39" t="n" s="4">
        <v>0.0</v>
      </c>
      <c r="L39" t="n" s="4">
        <v>1.0</v>
      </c>
      <c r="M39" t="s" s="19">
        <v>270</v>
      </c>
      <c r="N39" t="n" s="4">
        <v>1250.0</v>
      </c>
      <c r="O39" t="n" s="4">
        <v>0.0</v>
      </c>
      <c r="P39" t="s" s="19">
        <v>57</v>
      </c>
      <c r="Q39" s="4" t="n">
        <f>H39+K39-N39</f>
        <v>0.0</v>
      </c>
    </row>
    <row r="40" ht="15.0" customHeight="true">
      <c r="A40" s="3" t="n">
        <f>ROW(A40)-12</f>
        <v>28.0</v>
      </c>
      <c r="B40" t="s" s="39">
        <v>271</v>
      </c>
      <c r="C40" s="40"/>
      <c r="D40" s="41"/>
      <c r="E40" t="s" s="11">
        <v>60</v>
      </c>
      <c r="F40" t="n" s="4">
        <v>2.0</v>
      </c>
      <c r="G40" t="s" s="19">
        <v>420</v>
      </c>
      <c r="H40" t="n" s="4">
        <v>37000.0</v>
      </c>
      <c r="I40" t="n" s="4">
        <v>0.0</v>
      </c>
      <c r="J40" t="s" s="19">
        <v>57</v>
      </c>
      <c r="K40" t="n" s="4">
        <v>0.0</v>
      </c>
      <c r="L40" t="n" s="4">
        <v>2.0</v>
      </c>
      <c r="M40" t="s" s="19">
        <v>420</v>
      </c>
      <c r="N40" t="n" s="4">
        <v>37000.0</v>
      </c>
      <c r="O40" t="n" s="4">
        <v>0.0</v>
      </c>
      <c r="P40" t="s" s="19">
        <v>57</v>
      </c>
      <c r="Q40" s="4" t="n">
        <f>H40+K40-N40</f>
        <v>0.0</v>
      </c>
    </row>
    <row r="41" ht="15.0" customHeight="true">
      <c r="A41" s="3" t="n">
        <f>ROW(A41)-12</f>
        <v>29.0</v>
      </c>
      <c r="B41" t="s" s="39">
        <v>273</v>
      </c>
      <c r="C41" s="40"/>
      <c r="D41" s="41"/>
      <c r="E41" t="s" s="11">
        <v>115</v>
      </c>
      <c r="F41" t="n" s="4">
        <v>2.0</v>
      </c>
      <c r="G41" t="s" s="19">
        <v>512</v>
      </c>
      <c r="H41" t="n" s="4">
        <v>49000.0</v>
      </c>
      <c r="I41" t="n" s="4">
        <v>0.0</v>
      </c>
      <c r="J41" t="s" s="19">
        <v>57</v>
      </c>
      <c r="K41" t="n" s="4">
        <v>0.0</v>
      </c>
      <c r="L41" t="n" s="4">
        <v>1.0</v>
      </c>
      <c r="M41" t="s" s="19">
        <v>544</v>
      </c>
      <c r="N41" t="n" s="4">
        <v>24500.0</v>
      </c>
      <c r="O41" t="n" s="4">
        <v>1.0</v>
      </c>
      <c r="P41" t="s" s="19">
        <v>544</v>
      </c>
      <c r="Q41" s="4" t="n">
        <f>H41+K41-N41</f>
        <v>24500.0</v>
      </c>
    </row>
    <row r="42" ht="15.0" customHeight="true">
      <c r="A42" s="3" t="n">
        <f>ROW(A42)-12</f>
        <v>30.0</v>
      </c>
      <c r="B42" t="s" s="39">
        <v>275</v>
      </c>
      <c r="C42" s="40"/>
      <c r="D42" s="41"/>
      <c r="E42" t="s" s="11">
        <v>115</v>
      </c>
      <c r="F42" t="n" s="4">
        <v>1.0</v>
      </c>
      <c r="G42" t="s" s="19">
        <v>545</v>
      </c>
      <c r="H42" t="n" s="4">
        <v>27000.0</v>
      </c>
      <c r="I42" t="n" s="4">
        <v>0.0</v>
      </c>
      <c r="J42" t="s" s="19">
        <v>57</v>
      </c>
      <c r="K42" t="n" s="4">
        <v>0.0</v>
      </c>
      <c r="L42" t="n" s="4">
        <v>1.0</v>
      </c>
      <c r="M42" t="s" s="19">
        <v>545</v>
      </c>
      <c r="N42" t="n" s="4">
        <v>27000.0</v>
      </c>
      <c r="O42" t="n" s="4">
        <v>0.0</v>
      </c>
      <c r="P42" t="s" s="19">
        <v>57</v>
      </c>
      <c r="Q42" s="4" t="n">
        <f>H42+K42-N42</f>
        <v>0.0</v>
      </c>
    </row>
    <row r="43" spans="1:20" s="7" customFormat="1" x14ac:dyDescent="0.25">
      <c r="A43" s="5"/>
      <c r="B43" s="6"/>
      <c r="C43" s="6"/>
      <c r="D43" s="6"/>
      <c r="E43" s="6"/>
      <c r="F43" s="6"/>
      <c r="G43" s="6"/>
      <c r="H43" s="13" t="n">
        <f ca="1">SUM(INDIRECT("H13:H"&amp;ROW(H43)-1))</f>
        <v>6524500.0</v>
      </c>
      <c r="I43" s="12"/>
      <c r="J43" s="6"/>
      <c r="K43" s="13" t="n">
        <f ca="1">SUM(INDIRECT("K13:K"&amp;ROW(K43)-1))</f>
        <v>1500000.0</v>
      </c>
      <c r="L43" s="12"/>
      <c r="M43" s="6"/>
      <c r="N43" s="13" t="n">
        <f ca="1">SUM(INDIRECT("N13:N"&amp;ROW(N43)-1))</f>
        <v>3561250.0</v>
      </c>
      <c r="O43" s="12"/>
      <c r="P43" s="6"/>
      <c r="Q43" s="13" t="n">
        <f ca="1">SUM(INDIRECT("Q13:Q"&amp;ROW(Q43)-1))</f>
        <v>4463250.0</v>
      </c>
    </row>
    <row r="45" spans="1:20" x14ac:dyDescent="0.25">
      <c r="O45" s="8" t="str">
        <f>"Airmadidi, "&amp;T1</f>
        <v>Airmadidi, 30 November 2020</v>
      </c>
    </row>
    <row r="46" spans="4:15" x14ac:dyDescent="0.25">
      <c r="D46" s="9" t="s">
        <v>48</v>
      </c>
      <c r="E46" s="9"/>
      <c r="F46" s="7"/>
      <c r="G46" s="7"/>
      <c r="H46" s="7"/>
      <c r="I46" s="7"/>
      <c r="J46" s="7"/>
      <c r="K46" s="7"/>
      <c r="L46" s="7"/>
      <c r="M46" s="7"/>
      <c r="N46" s="7"/>
      <c r="O46" s="9" t="s">
        <v>51</v>
      </c>
    </row>
    <row r="47" spans="4:15" x14ac:dyDescent="0.25">
      <c r="D47" s="9"/>
      <c r="E47" s="9"/>
      <c r="F47" s="7"/>
      <c r="G47" s="7"/>
      <c r="H47" s="7"/>
      <c r="I47" s="7"/>
      <c r="J47" s="7"/>
      <c r="K47" s="7"/>
      <c r="L47" s="7"/>
      <c r="M47" s="7"/>
      <c r="N47" s="7"/>
      <c r="O47" s="9"/>
    </row>
    <row r="48" spans="4:15" x14ac:dyDescent="0.25">
      <c r="D48" s="9"/>
      <c r="E48" s="9"/>
      <c r="F48" s="7"/>
      <c r="G48" s="7"/>
      <c r="H48" s="7"/>
      <c r="I48" s="7"/>
      <c r="J48" s="7"/>
      <c r="K48" s="7"/>
      <c r="L48" s="7"/>
      <c r="M48" s="7"/>
      <c r="N48" s="7"/>
      <c r="O48" s="9"/>
    </row>
    <row r="49" spans="4:15" x14ac:dyDescent="0.25">
      <c r="D49" s="9"/>
      <c r="E49" s="9"/>
      <c r="F49" s="7"/>
      <c r="G49" s="7"/>
      <c r="H49" s="7"/>
      <c r="I49" s="7"/>
      <c r="J49" s="7"/>
      <c r="K49" s="7"/>
      <c r="L49" s="7"/>
      <c r="M49" s="7"/>
      <c r="N49" s="7"/>
      <c r="O49" s="9"/>
    </row>
    <row r="50" spans="4:15" x14ac:dyDescent="0.25">
      <c r="D50" s="9"/>
      <c r="E50" s="9"/>
      <c r="F50" s="7"/>
      <c r="G50" s="7"/>
      <c r="H50" s="7"/>
      <c r="I50" s="7"/>
      <c r="J50" s="7"/>
      <c r="K50" s="7"/>
      <c r="L50" s="7"/>
      <c r="M50" s="7"/>
      <c r="N50" s="7"/>
      <c r="O50" s="9"/>
    </row>
    <row r="51" spans="4:15" x14ac:dyDescent="0.25">
      <c r="D51" s="10" t="s">
        <v>49</v>
      </c>
      <c r="E51" s="10"/>
      <c r="F51" s="7"/>
      <c r="G51" s="7"/>
      <c r="H51" s="7"/>
      <c r="I51" s="7"/>
      <c r="J51" s="7"/>
      <c r="K51" s="7"/>
      <c r="L51" s="7"/>
      <c r="M51" s="7"/>
      <c r="N51" s="7"/>
      <c r="O51" s="10" t="s">
        <v>52</v>
      </c>
    </row>
    <row r="52" spans="4:15" x14ac:dyDescent="0.25">
      <c r="D52" s="8" t="str">
        <f>"NIP. "&amp;T3</f>
        <v>NIP. 197212041999031006</v>
      </c>
      <c r="E52" s="8"/>
      <c r="O52" s="8" t="str">
        <f>"NIP. "&amp;T2</f>
        <v>NIP. 198412062009031001</v>
      </c>
    </row>
  </sheetData>
  <mergeCells count="19">
    <mergeCell ref="O11:Q11"/>
    <mergeCell ref="E11:E12"/>
    <mergeCell ref="B11:D12"/>
    <mergeCell ref="A11:A12"/>
    <mergeCell ref="F11:H11"/>
    <mergeCell ref="I11:K11"/>
    <mergeCell ref="L11:N11"/>
    <mergeCell ref="A9:B9"/>
    <mergeCell ref="A10:B10"/>
    <mergeCell ref="A1:Q1"/>
    <mergeCell ref="A2:Q2"/>
    <mergeCell ref="A3:Q3"/>
    <mergeCell ref="A7:Q7"/>
    <mergeCell ref="A8:Q8"/>
    <mergeCell ref="D9:N9"/>
    <mergeCell ref="D10:N10"/>
    <mergeCell ref="P5:Q5"/>
    <mergeCell ref="P6:Q6"/>
    <mergeCell ref="B13:D13"/>
    <mergeCell ref="B14:D14"/>
    <mergeCell ref="B15:D15"/>
    <mergeCell ref="B16:D16"/>
    <mergeCell ref="B17:D17"/>
    <mergeCell ref="B18:D18"/>
    <mergeCell ref="B19:D19"/>
    <mergeCell ref="B20:D20"/>
    <mergeCell ref="B21:D21"/>
    <mergeCell ref="B22:D22"/>
    <mergeCell ref="B23:D23"/>
    <mergeCell ref="B24:D24"/>
    <mergeCell ref="B25:D25"/>
    <mergeCell ref="B26:D26"/>
    <mergeCell ref="B27:D27"/>
    <mergeCell ref="B28:D28"/>
    <mergeCell ref="B29:D29"/>
    <mergeCell ref="B30:D30"/>
    <mergeCell ref="B31:D31"/>
    <mergeCell ref="B32:D32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3:D43"/>
    <mergeCell ref="B42:D42"/>
  </mergeCells>
  <pageMargins left="0.7" right="0.7" top="0.75" bottom="0.75" header="0.3" footer="0.3"/>
  <pageSetup paperSize="14" orientation="landscape"/>
  <headerFooter>
    <oddFooter>&amp;R&amp;A-&amp;P</oddFooter>
  </headerFooter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4"/>
  <sheetViews>
    <sheetView tabSelected="false" workbookViewId="0">
      <pane xSplit="5" ySplit="12" topLeftCell="F13" activePane="bottomRight" state="frozen"/>
      <selection pane="topRight" activeCell="F1" sqref="F1"/>
      <selection pane="bottomLeft" activeCell="A13" sqref="A13"/>
      <selection pane="bottomRight" activeCell="G17" sqref="G17"/>
    </sheetView>
  </sheetViews>
  <sheetFormatPr defaultRowHeight="15" x14ac:dyDescent="0.25"/>
  <cols>
    <col min="1" max="1" customWidth="true" width="4.140625" collapsed="true"/>
    <col min="2" max="2" customWidth="true" width="11.5703125" collapsed="true"/>
    <col min="3" max="3" customWidth="true" width="3.0" collapsed="true"/>
    <col min="4" max="4" customWidth="true" width="21.0" collapsed="true"/>
    <col min="5" max="5" customWidth="true" width="16.42578125" collapsed="true"/>
    <col min="6" max="6" bestFit="true" customWidth="true" width="9.28515625" collapsed="true"/>
    <col min="7" max="7" customWidth="true" width="28.28515625" collapsed="true"/>
    <col min="8" max="8" customWidth="true" width="16.0" collapsed="true"/>
    <col min="9" max="9" bestFit="true" customWidth="true" width="14.28515625" collapsed="true"/>
    <col min="10" max="10" customWidth="true" width="28.28515625" collapsed="true"/>
    <col min="11" max="11" customWidth="true" width="16.0" collapsed="true"/>
    <col min="12" max="12" bestFit="true" customWidth="true" width="9.28515625" collapsed="true"/>
    <col min="13" max="13" customWidth="true" width="28.28515625" collapsed="true"/>
    <col min="14" max="14" customWidth="true" width="16.0" collapsed="true"/>
    <col min="15" max="15" bestFit="true" customWidth="true" width="9.28515625" collapsed="true"/>
    <col min="16" max="16" customWidth="true" width="28.28515625" collapsed="true"/>
    <col min="17" max="17" customWidth="true" width="16.0" collapsed="true"/>
  </cols>
  <sheetData>
    <row r="1" spans="1:20" ht="22.5" customHeight="1" x14ac:dyDescent="0.3">
      <c r="A1" s="22" t="s">
        <v>0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T1" t="s">
        <v>45</v>
      </c>
    </row>
    <row r="2" spans="1:20" ht="23.25" x14ac:dyDescent="0.35">
      <c r="A2" s="23" t="s">
        <v>1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T2" t="s">
        <v>53</v>
      </c>
    </row>
    <row r="3" spans="1:20" ht="15.75" thickBot="1" x14ac:dyDescent="0.3">
      <c r="A3" s="24" t="s">
        <v>2</v>
      </c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T3" t="s">
        <v>50</v>
      </c>
    </row>
    <row r="5" spans="1:20" ht="18.75" x14ac:dyDescent="0.3">
      <c r="P5" s="28" t="s">
        <v>19</v>
      </c>
      <c r="Q5" s="28"/>
    </row>
    <row r="6" spans="1:20" ht="18.75" x14ac:dyDescent="0.3">
      <c r="P6" s="29" t="s">
        <v>46</v>
      </c>
      <c r="Q6" s="29"/>
    </row>
    <row r="7" spans="1:20" ht="18.75" x14ac:dyDescent="0.3">
      <c r="A7" s="25" t="s">
        <v>16</v>
      </c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</row>
    <row r="8" spans="1:20" ht="18.75" x14ac:dyDescent="0.3">
      <c r="A8" s="26"/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</row>
    <row r="9" spans="1:20" x14ac:dyDescent="0.25">
      <c r="A9" s="20" t="s">
        <v>15</v>
      </c>
      <c r="B9" s="20"/>
      <c r="C9" s="1" t="s">
        <v>3</v>
      </c>
      <c r="D9" s="27" t="s">
        <v>667</v>
      </c>
      <c r="E9" s="27"/>
      <c r="F9" s="27"/>
      <c r="G9" s="27"/>
      <c r="H9" s="27"/>
      <c r="I9" s="27"/>
      <c r="J9" s="27"/>
      <c r="K9" s="27"/>
      <c r="L9" s="27"/>
      <c r="M9" s="27"/>
      <c r="N9" s="27"/>
      <c r="O9" s="1"/>
      <c r="P9" s="14"/>
      <c r="Q9" s="15"/>
    </row>
    <row r="10" spans="1:20" x14ac:dyDescent="0.25">
      <c r="A10" s="21" t="s">
        <v>5</v>
      </c>
      <c r="B10" s="21"/>
      <c r="C10" s="2" t="s">
        <v>3</v>
      </c>
      <c r="D10" s="42" t="s">
        <v>44</v>
      </c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2"/>
      <c r="P10" s="16" t="s">
        <v>17</v>
      </c>
      <c r="Q10" s="17" t="s">
        <v>18</v>
      </c>
    </row>
    <row r="11" spans="1:20" x14ac:dyDescent="0.25">
      <c r="A11" s="30" t="s">
        <v>6</v>
      </c>
      <c r="B11" s="33" t="s">
        <v>14</v>
      </c>
      <c r="C11" s="34"/>
      <c r="D11" s="35"/>
      <c r="E11" s="31" t="s">
        <v>4</v>
      </c>
      <c r="F11" s="30" t="s">
        <v>7</v>
      </c>
      <c r="G11" s="30"/>
      <c r="H11" s="30"/>
      <c r="I11" s="30" t="s">
        <v>8</v>
      </c>
      <c r="J11" s="30"/>
      <c r="K11" s="30"/>
      <c r="L11" s="30" t="s">
        <v>9</v>
      </c>
      <c r="M11" s="30"/>
      <c r="N11" s="30"/>
      <c r="O11" s="30" t="s">
        <v>10</v>
      </c>
      <c r="P11" s="30"/>
      <c r="Q11" s="30"/>
    </row>
    <row r="12" spans="1:20" s="8" customFormat="1" x14ac:dyDescent="0.25">
      <c r="A12" s="30"/>
      <c r="B12" s="36"/>
      <c r="C12" s="37"/>
      <c r="D12" s="38"/>
      <c r="E12" s="32"/>
      <c r="F12" s="18" t="s">
        <v>11</v>
      </c>
      <c r="G12" s="18" t="s">
        <v>12</v>
      </c>
      <c r="H12" s="18" t="s">
        <v>13</v>
      </c>
      <c r="I12" s="18" t="s">
        <v>11</v>
      </c>
      <c r="J12" s="18" t="s">
        <v>12</v>
      </c>
      <c r="K12" s="18" t="s">
        <v>43</v>
      </c>
      <c r="L12" s="18" t="s">
        <v>11</v>
      </c>
      <c r="M12" s="18" t="s">
        <v>12</v>
      </c>
      <c r="N12" s="18" t="s">
        <v>43</v>
      </c>
      <c r="O12" s="18" t="s">
        <v>11</v>
      </c>
      <c r="P12" s="18" t="s">
        <v>12</v>
      </c>
      <c r="Q12" s="18" t="s">
        <v>43</v>
      </c>
    </row>
    <row r="13" ht="15.0" customHeight="true">
      <c r="A13" s="3" t="n">
        <f>ROW(A13)-12</f>
        <v>1.0</v>
      </c>
      <c r="B13" t="s" s="39">
        <v>62</v>
      </c>
      <c r="C13" s="40"/>
      <c r="D13" s="41"/>
      <c r="E13" t="s" s="11">
        <v>60</v>
      </c>
      <c r="F13" t="n" s="4">
        <v>8.0</v>
      </c>
      <c r="G13" t="s" s="19">
        <v>598</v>
      </c>
      <c r="H13" t="n" s="4">
        <v>200000.0</v>
      </c>
      <c r="I13" t="n" s="4">
        <v>0.0</v>
      </c>
      <c r="J13" t="s" s="19">
        <v>57</v>
      </c>
      <c r="K13" t="n" s="4">
        <v>0.0</v>
      </c>
      <c r="L13" t="n" s="4">
        <v>8.0</v>
      </c>
      <c r="M13" t="s" s="19">
        <v>598</v>
      </c>
      <c r="N13" t="n" s="4">
        <v>200000.0</v>
      </c>
      <c r="O13" t="n" s="4">
        <v>0.0</v>
      </c>
      <c r="P13" t="s" s="19">
        <v>57</v>
      </c>
      <c r="Q13" s="4" t="n">
        <f>H13+K13-N13</f>
        <v>0.0</v>
      </c>
    </row>
    <row r="14" ht="15.0" customHeight="true">
      <c r="A14" s="3" t="n">
        <f>ROW(A14)-12</f>
        <v>2.0</v>
      </c>
      <c r="B14" t="s" s="39">
        <v>64</v>
      </c>
      <c r="C14" s="40"/>
      <c r="D14" s="41"/>
      <c r="E14" t="s" s="11">
        <v>60</v>
      </c>
      <c r="F14" t="n" s="4">
        <v>9.0</v>
      </c>
      <c r="G14" t="s" s="19">
        <v>662</v>
      </c>
      <c r="H14" t="n" s="4">
        <v>252000.0</v>
      </c>
      <c r="I14" t="n" s="4">
        <v>0.0</v>
      </c>
      <c r="J14" t="s" s="19">
        <v>57</v>
      </c>
      <c r="K14" t="n" s="4">
        <v>0.0</v>
      </c>
      <c r="L14" t="n" s="4">
        <v>9.0</v>
      </c>
      <c r="M14" t="s" s="19">
        <v>662</v>
      </c>
      <c r="N14" t="n" s="4">
        <v>252000.0</v>
      </c>
      <c r="O14" t="n" s="4">
        <v>0.0</v>
      </c>
      <c r="P14" t="s" s="19">
        <v>57</v>
      </c>
      <c r="Q14" s="4" t="n">
        <f>H14+K14-N14</f>
        <v>0.0</v>
      </c>
    </row>
    <row r="15" ht="15.0" customHeight="true">
      <c r="A15" s="3" t="n">
        <f>ROW(A15)-12</f>
        <v>3.0</v>
      </c>
      <c r="B15" t="s" s="39">
        <v>102</v>
      </c>
      <c r="C15" s="40"/>
      <c r="D15" s="41"/>
      <c r="E15" t="s" s="11">
        <v>60</v>
      </c>
      <c r="F15" t="n" s="4">
        <v>1.0</v>
      </c>
      <c r="G15" t="s" s="19">
        <v>303</v>
      </c>
      <c r="H15" t="n" s="4">
        <v>10500.0</v>
      </c>
      <c r="I15" t="n" s="4">
        <v>0.0</v>
      </c>
      <c r="J15" t="s" s="19">
        <v>57</v>
      </c>
      <c r="K15" t="n" s="4">
        <v>0.0</v>
      </c>
      <c r="L15" t="n" s="4">
        <v>1.0</v>
      </c>
      <c r="M15" t="s" s="19">
        <v>303</v>
      </c>
      <c r="N15" t="n" s="4">
        <v>10500.0</v>
      </c>
      <c r="O15" t="n" s="4">
        <v>0.0</v>
      </c>
      <c r="P15" t="s" s="19">
        <v>57</v>
      </c>
      <c r="Q15" s="4" t="n">
        <f>H15+K15-N15</f>
        <v>0.0</v>
      </c>
    </row>
    <row r="16" ht="15.0" customHeight="true">
      <c r="A16" s="3" t="n">
        <f>ROW(A16)-12</f>
        <v>4.0</v>
      </c>
      <c r="B16" t="s" s="39">
        <v>114</v>
      </c>
      <c r="C16" s="40"/>
      <c r="D16" s="41"/>
      <c r="E16" t="s" s="11">
        <v>115</v>
      </c>
      <c r="F16" t="n" s="4">
        <v>1.0</v>
      </c>
      <c r="G16" t="s" s="19">
        <v>563</v>
      </c>
      <c r="H16" t="n" s="4">
        <v>26000.0</v>
      </c>
      <c r="I16" t="n" s="4">
        <v>0.0</v>
      </c>
      <c r="J16" t="s" s="19">
        <v>57</v>
      </c>
      <c r="K16" t="n" s="4">
        <v>0.0</v>
      </c>
      <c r="L16" t="n" s="4">
        <v>1.0</v>
      </c>
      <c r="M16" t="s" s="19">
        <v>563</v>
      </c>
      <c r="N16" t="n" s="4">
        <v>26000.0</v>
      </c>
      <c r="O16" t="n" s="4">
        <v>0.0</v>
      </c>
      <c r="P16" t="s" s="19">
        <v>57</v>
      </c>
      <c r="Q16" s="4" t="n">
        <f>H16+K16-N16</f>
        <v>0.0</v>
      </c>
    </row>
    <row r="17" ht="15.0" customHeight="true">
      <c r="A17" s="3" t="n">
        <f>ROW(A17)-12</f>
        <v>5.0</v>
      </c>
      <c r="B17" t="s" s="39">
        <v>133</v>
      </c>
      <c r="C17" s="40"/>
      <c r="D17" s="41"/>
      <c r="E17" t="s" s="11">
        <v>60</v>
      </c>
      <c r="F17" t="n" s="4">
        <v>1.0</v>
      </c>
      <c r="G17" t="s" s="19">
        <v>663</v>
      </c>
      <c r="H17" t="n" s="4">
        <v>5750.0</v>
      </c>
      <c r="I17" t="n" s="4">
        <v>0.0</v>
      </c>
      <c r="J17" t="s" s="19">
        <v>57</v>
      </c>
      <c r="K17" t="n" s="4">
        <v>0.0</v>
      </c>
      <c r="L17" t="n" s="4">
        <v>1.0</v>
      </c>
      <c r="M17" t="s" s="19">
        <v>663</v>
      </c>
      <c r="N17" t="n" s="4">
        <v>5750.0</v>
      </c>
      <c r="O17" t="n" s="4">
        <v>0.0</v>
      </c>
      <c r="P17" t="s" s="19">
        <v>57</v>
      </c>
      <c r="Q17" s="4" t="n">
        <f>H17+K17-N17</f>
        <v>0.0</v>
      </c>
    </row>
    <row r="18" ht="15.0" customHeight="true">
      <c r="A18" s="3" t="n">
        <f>ROW(A18)-12</f>
        <v>6.0</v>
      </c>
      <c r="B18" t="s" s="39">
        <v>148</v>
      </c>
      <c r="C18" s="40"/>
      <c r="D18" s="41"/>
      <c r="E18" t="s" s="11">
        <v>146</v>
      </c>
      <c r="F18" t="n" s="4">
        <v>20.0</v>
      </c>
      <c r="G18" t="s" s="19">
        <v>664</v>
      </c>
      <c r="H18" t="n" s="4">
        <v>1155000.0</v>
      </c>
      <c r="I18" t="n" s="4">
        <v>0.0</v>
      </c>
      <c r="J18" t="s" s="19">
        <v>57</v>
      </c>
      <c r="K18" t="n" s="4">
        <v>0.0</v>
      </c>
      <c r="L18" t="n" s="4">
        <v>18.0</v>
      </c>
      <c r="M18" t="s" s="19">
        <v>668</v>
      </c>
      <c r="N18" t="n" s="4">
        <v>1039500.0</v>
      </c>
      <c r="O18" t="n" s="4">
        <v>2.0</v>
      </c>
      <c r="P18" t="s" s="19">
        <v>152</v>
      </c>
      <c r="Q18" s="4" t="n">
        <f>H18+K18-N18</f>
        <v>115500.0</v>
      </c>
    </row>
    <row r="19" ht="15.0" customHeight="true">
      <c r="A19" s="3" t="n">
        <f>ROW(A19)-12</f>
        <v>7.0</v>
      </c>
      <c r="B19" t="s" s="39">
        <v>159</v>
      </c>
      <c r="C19" s="40"/>
      <c r="D19" s="41"/>
      <c r="E19" t="s" s="11">
        <v>60</v>
      </c>
      <c r="F19" t="n" s="4">
        <v>3.0</v>
      </c>
      <c r="G19" t="s" s="19">
        <v>645</v>
      </c>
      <c r="H19" t="n" s="4">
        <v>255000.0</v>
      </c>
      <c r="I19" t="n" s="4">
        <v>0.0</v>
      </c>
      <c r="J19" t="s" s="19">
        <v>57</v>
      </c>
      <c r="K19" t="n" s="4">
        <v>0.0</v>
      </c>
      <c r="L19" t="n" s="4">
        <v>3.0</v>
      </c>
      <c r="M19" t="s" s="19">
        <v>645</v>
      </c>
      <c r="N19" t="n" s="4">
        <v>255000.0</v>
      </c>
      <c r="O19" t="n" s="4">
        <v>0.0</v>
      </c>
      <c r="P19" t="s" s="19">
        <v>57</v>
      </c>
      <c r="Q19" s="4" t="n">
        <f>H19+K19-N19</f>
        <v>0.0</v>
      </c>
    </row>
    <row r="20" ht="15.0" customHeight="true">
      <c r="A20" s="3" t="n">
        <f>ROW(A20)-12</f>
        <v>8.0</v>
      </c>
      <c r="B20" t="s" s="39">
        <v>167</v>
      </c>
      <c r="C20" s="40"/>
      <c r="D20" s="41"/>
      <c r="E20" t="s" s="11">
        <v>60</v>
      </c>
      <c r="F20" t="n" s="4">
        <v>85.0</v>
      </c>
      <c r="G20" t="s" s="19">
        <v>665</v>
      </c>
      <c r="H20" t="n" s="4">
        <v>510000.0</v>
      </c>
      <c r="I20" t="n" s="4">
        <v>0.0</v>
      </c>
      <c r="J20" t="s" s="19">
        <v>57</v>
      </c>
      <c r="K20" t="n" s="4">
        <v>0.0</v>
      </c>
      <c r="L20" t="n" s="4">
        <v>50.0</v>
      </c>
      <c r="M20" t="s" s="19">
        <v>429</v>
      </c>
      <c r="N20" t="n" s="4">
        <v>300000.0</v>
      </c>
      <c r="O20" t="n" s="4">
        <v>35.0</v>
      </c>
      <c r="P20" t="s" s="19">
        <v>171</v>
      </c>
      <c r="Q20" s="4" t="n">
        <f>H20+K20-N20</f>
        <v>210000.0</v>
      </c>
    </row>
    <row r="21" ht="15.0" customHeight="true">
      <c r="A21" s="3" t="n">
        <f>ROW(A21)-12</f>
        <v>9.0</v>
      </c>
      <c r="B21" t="s" s="39">
        <v>176</v>
      </c>
      <c r="C21" s="40"/>
      <c r="D21" s="41"/>
      <c r="E21" t="s" s="11">
        <v>60</v>
      </c>
      <c r="F21" t="n" s="4">
        <v>110.0</v>
      </c>
      <c r="G21" t="s" s="19">
        <v>521</v>
      </c>
      <c r="H21" t="n" s="4">
        <v>660000.0</v>
      </c>
      <c r="I21" t="n" s="4">
        <v>0.0</v>
      </c>
      <c r="J21" t="s" s="19">
        <v>57</v>
      </c>
      <c r="K21" t="n" s="4">
        <v>0.0</v>
      </c>
      <c r="L21" t="n" s="4">
        <v>100.0</v>
      </c>
      <c r="M21" t="s" s="19">
        <v>450</v>
      </c>
      <c r="N21" t="n" s="4">
        <v>600000.0</v>
      </c>
      <c r="O21" t="n" s="4">
        <v>10.0</v>
      </c>
      <c r="P21" t="s" s="19">
        <v>179</v>
      </c>
      <c r="Q21" s="4" t="n">
        <f>H21+K21-N21</f>
        <v>60000.0</v>
      </c>
    </row>
    <row r="22" ht="15.0" customHeight="true">
      <c r="A22" s="3" t="n">
        <f>ROW(A22)-12</f>
        <v>10.0</v>
      </c>
      <c r="B22" t="s" s="39">
        <v>230</v>
      </c>
      <c r="C22" s="40"/>
      <c r="D22" s="41"/>
      <c r="E22" t="s" s="11">
        <v>115</v>
      </c>
      <c r="F22" t="n" s="4">
        <v>1.0</v>
      </c>
      <c r="G22" t="s" s="19">
        <v>337</v>
      </c>
      <c r="H22" t="n" s="4">
        <v>14500.0</v>
      </c>
      <c r="I22" t="n" s="4">
        <v>0.0</v>
      </c>
      <c r="J22" t="s" s="19">
        <v>57</v>
      </c>
      <c r="K22" t="n" s="4">
        <v>0.0</v>
      </c>
      <c r="L22" t="n" s="4">
        <v>1.0</v>
      </c>
      <c r="M22" t="s" s="19">
        <v>337</v>
      </c>
      <c r="N22" t="n" s="4">
        <v>14500.0</v>
      </c>
      <c r="O22" t="n" s="4">
        <v>0.0</v>
      </c>
      <c r="P22" t="s" s="19">
        <v>57</v>
      </c>
      <c r="Q22" s="4" t="n">
        <f>H22+K22-N22</f>
        <v>0.0</v>
      </c>
    </row>
    <row r="23" ht="15.0" customHeight="true">
      <c r="A23" s="3" t="n">
        <f>ROW(A23)-12</f>
        <v>11.0</v>
      </c>
      <c r="B23" t="s" s="39">
        <v>257</v>
      </c>
      <c r="C23" s="40"/>
      <c r="D23" s="41"/>
      <c r="E23" t="s" s="11">
        <v>60</v>
      </c>
      <c r="F23" t="n" s="4">
        <v>5.0</v>
      </c>
      <c r="G23" t="s" s="19">
        <v>666</v>
      </c>
      <c r="H23" t="n" s="4">
        <v>1350000.0</v>
      </c>
      <c r="I23" t="n" s="4">
        <v>0.0</v>
      </c>
      <c r="J23" t="s" s="19">
        <v>57</v>
      </c>
      <c r="K23" t="n" s="4">
        <v>0.0</v>
      </c>
      <c r="L23" t="n" s="4">
        <v>5.0</v>
      </c>
      <c r="M23" t="s" s="19">
        <v>666</v>
      </c>
      <c r="N23" t="n" s="4">
        <v>1350000.0</v>
      </c>
      <c r="O23" t="n" s="4">
        <v>0.0</v>
      </c>
      <c r="P23" t="s" s="19">
        <v>57</v>
      </c>
      <c r="Q23" s="4" t="n">
        <f>H23+K23-N23</f>
        <v>0.0</v>
      </c>
    </row>
    <row r="24" ht="15.0" customHeight="true">
      <c r="A24" s="3" t="n">
        <f>ROW(A24)-12</f>
        <v>12.0</v>
      </c>
      <c r="B24" t="s" s="39">
        <v>273</v>
      </c>
      <c r="C24" s="40"/>
      <c r="D24" s="41"/>
      <c r="E24" t="s" s="11">
        <v>115</v>
      </c>
      <c r="F24" t="n" s="4">
        <v>1.0</v>
      </c>
      <c r="G24" t="s" s="19">
        <v>544</v>
      </c>
      <c r="H24" t="n" s="4">
        <v>24500.0</v>
      </c>
      <c r="I24" t="n" s="4">
        <v>0.0</v>
      </c>
      <c r="J24" t="s" s="19">
        <v>57</v>
      </c>
      <c r="K24" t="n" s="4">
        <v>0.0</v>
      </c>
      <c r="L24" t="n" s="4">
        <v>1.0</v>
      </c>
      <c r="M24" t="s" s="19">
        <v>544</v>
      </c>
      <c r="N24" t="n" s="4">
        <v>24500.0</v>
      </c>
      <c r="O24" t="n" s="4">
        <v>0.0</v>
      </c>
      <c r="P24" t="s" s="19">
        <v>57</v>
      </c>
      <c r="Q24" s="4" t="n">
        <f>H24+K24-N24</f>
        <v>0.0</v>
      </c>
    </row>
    <row r="25" spans="1:20" s="7" customFormat="1" x14ac:dyDescent="0.25">
      <c r="A25" s="5"/>
      <c r="B25" s="6"/>
      <c r="C25" s="6"/>
      <c r="D25" s="6"/>
      <c r="E25" s="6"/>
      <c r="F25" s="6"/>
      <c r="G25" s="6"/>
      <c r="H25" s="13" t="n">
        <f ca="1">SUM(INDIRECT("H13:H"&amp;ROW(H25)-1))</f>
        <v>4463250.0</v>
      </c>
      <c r="I25" s="12"/>
      <c r="J25" s="6"/>
      <c r="K25" s="13" t="n">
        <f ca="1">SUM(INDIRECT("K13:K"&amp;ROW(K25)-1))</f>
        <v>0.0</v>
      </c>
      <c r="L25" s="12"/>
      <c r="M25" s="6"/>
      <c r="N25" s="13" t="n">
        <f ca="1">SUM(INDIRECT("N13:N"&amp;ROW(N25)-1))</f>
        <v>4077750.0</v>
      </c>
      <c r="O25" s="12"/>
      <c r="P25" s="6"/>
      <c r="Q25" s="13" t="n">
        <f ca="1">SUM(INDIRECT("Q13:Q"&amp;ROW(Q25)-1))</f>
        <v>385500.0</v>
      </c>
    </row>
    <row r="27" spans="1:20" x14ac:dyDescent="0.25">
      <c r="O27" s="8" t="str">
        <f>"Airmadidi, "&amp;T1</f>
        <v>Airmadidi, 31 Desember 2020</v>
      </c>
    </row>
    <row r="28" spans="4:15" x14ac:dyDescent="0.25">
      <c r="D28" s="9" t="s">
        <v>48</v>
      </c>
      <c r="E28" s="9"/>
      <c r="F28" s="7"/>
      <c r="G28" s="7"/>
      <c r="H28" s="7"/>
      <c r="I28" s="7"/>
      <c r="J28" s="7"/>
      <c r="K28" s="7"/>
      <c r="L28" s="7"/>
      <c r="M28" s="7"/>
      <c r="N28" s="7"/>
      <c r="O28" s="9" t="s">
        <v>51</v>
      </c>
    </row>
    <row r="29" spans="4:15" x14ac:dyDescent="0.25">
      <c r="D29" s="9"/>
      <c r="E29" s="9"/>
      <c r="F29" s="7"/>
      <c r="G29" s="7"/>
      <c r="H29" s="7"/>
      <c r="I29" s="7"/>
      <c r="J29" s="7"/>
      <c r="K29" s="7"/>
      <c r="L29" s="7"/>
      <c r="M29" s="7"/>
      <c r="N29" s="7"/>
      <c r="O29" s="9"/>
    </row>
    <row r="30" spans="4:15" x14ac:dyDescent="0.25">
      <c r="D30" s="9"/>
      <c r="E30" s="9"/>
      <c r="F30" s="7"/>
      <c r="G30" s="7"/>
      <c r="H30" s="7"/>
      <c r="I30" s="7"/>
      <c r="J30" s="7"/>
      <c r="K30" s="7"/>
      <c r="L30" s="7"/>
      <c r="M30" s="7"/>
      <c r="N30" s="7"/>
      <c r="O30" s="9"/>
    </row>
    <row r="31" spans="4:15" x14ac:dyDescent="0.25">
      <c r="D31" s="9"/>
      <c r="E31" s="9"/>
      <c r="F31" s="7"/>
      <c r="G31" s="7"/>
      <c r="H31" s="7"/>
      <c r="I31" s="7"/>
      <c r="J31" s="7"/>
      <c r="K31" s="7"/>
      <c r="L31" s="7"/>
      <c r="M31" s="7"/>
      <c r="N31" s="7"/>
      <c r="O31" s="9"/>
    </row>
    <row r="32" spans="4:15" x14ac:dyDescent="0.25">
      <c r="D32" s="9"/>
      <c r="E32" s="9"/>
      <c r="F32" s="7"/>
      <c r="G32" s="7"/>
      <c r="H32" s="7"/>
      <c r="I32" s="7"/>
      <c r="J32" s="7"/>
      <c r="K32" s="7"/>
      <c r="L32" s="7"/>
      <c r="M32" s="7"/>
      <c r="N32" s="7"/>
      <c r="O32" s="9"/>
    </row>
    <row r="33" spans="4:15" x14ac:dyDescent="0.25">
      <c r="D33" s="10" t="s">
        <v>49</v>
      </c>
      <c r="E33" s="10"/>
      <c r="F33" s="7"/>
      <c r="G33" s="7"/>
      <c r="H33" s="7"/>
      <c r="I33" s="7"/>
      <c r="J33" s="7"/>
      <c r="K33" s="7"/>
      <c r="L33" s="7"/>
      <c r="M33" s="7"/>
      <c r="N33" s="7"/>
      <c r="O33" s="10" t="s">
        <v>52</v>
      </c>
    </row>
    <row r="34" spans="4:15" x14ac:dyDescent="0.25">
      <c r="D34" s="8" t="str">
        <f>"NIP. "&amp;T3</f>
        <v>NIP. 197212041999031006</v>
      </c>
      <c r="E34" s="8"/>
      <c r="O34" s="8" t="str">
        <f>"NIP. "&amp;T2</f>
        <v>NIP. 198412062009031001</v>
      </c>
    </row>
  </sheetData>
  <mergeCells count="19">
    <mergeCell ref="O11:Q11"/>
    <mergeCell ref="E11:E12"/>
    <mergeCell ref="B11:D12"/>
    <mergeCell ref="A11:A12"/>
    <mergeCell ref="F11:H11"/>
    <mergeCell ref="I11:K11"/>
    <mergeCell ref="L11:N11"/>
    <mergeCell ref="A9:B9"/>
    <mergeCell ref="A10:B10"/>
    <mergeCell ref="A1:Q1"/>
    <mergeCell ref="A2:Q2"/>
    <mergeCell ref="A3:Q3"/>
    <mergeCell ref="A7:Q7"/>
    <mergeCell ref="A8:Q8"/>
    <mergeCell ref="D9:N9"/>
    <mergeCell ref="D10:N10"/>
    <mergeCell ref="P5:Q5"/>
    <mergeCell ref="P6:Q6"/>
    <mergeCell ref="B13:D13"/>
    <mergeCell ref="B14:D14"/>
    <mergeCell ref="B15:D15"/>
    <mergeCell ref="B16:D16"/>
    <mergeCell ref="B17:D17"/>
    <mergeCell ref="B18:D18"/>
    <mergeCell ref="B19:D19"/>
    <mergeCell ref="B20:D20"/>
    <mergeCell ref="B21:D21"/>
    <mergeCell ref="B22:D22"/>
    <mergeCell ref="B23:D23"/>
    <mergeCell ref="B25:D25"/>
    <mergeCell ref="B24:D24"/>
  </mergeCells>
  <pageMargins left="0.7" right="0.7" top="0.75" bottom="0.75" header="0.3" footer="0.3"/>
  <pageSetup paperSize="14" orientation="landscape"/>
  <headerFooter>
    <oddFooter>&amp;R&amp;A-&amp;P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27"/>
  <sheetViews>
    <sheetView tabSelected="false" workbookViewId="0">
      <pane xSplit="5" ySplit="12" topLeftCell="F13" activePane="bottomRight" state="frozen"/>
      <selection pane="topRight" activeCell="F1" sqref="F1"/>
      <selection pane="bottomLeft" activeCell="A13" sqref="A13"/>
      <selection pane="bottomRight" activeCell="G17" sqref="G17"/>
    </sheetView>
  </sheetViews>
  <sheetFormatPr defaultRowHeight="15" x14ac:dyDescent="0.25"/>
  <cols>
    <col min="1" max="1" customWidth="true" width="4.140625" collapsed="true"/>
    <col min="2" max="2" customWidth="true" width="11.5703125" collapsed="true"/>
    <col min="3" max="3" customWidth="true" width="3.0" collapsed="true"/>
    <col min="4" max="4" customWidth="true" width="21.0" collapsed="true"/>
    <col min="5" max="5" customWidth="true" width="16.42578125" collapsed="true"/>
    <col min="6" max="6" bestFit="true" customWidth="true" width="9.28515625" collapsed="true"/>
    <col min="7" max="7" customWidth="true" width="28.28515625" collapsed="true"/>
    <col min="8" max="8" customWidth="true" width="16.0" collapsed="true"/>
    <col min="9" max="9" bestFit="true" customWidth="true" width="14.28515625" collapsed="true"/>
    <col min="10" max="10" customWidth="true" width="28.28515625" collapsed="true"/>
    <col min="11" max="11" customWidth="true" width="16.0" collapsed="true"/>
    <col min="12" max="12" bestFit="true" customWidth="true" width="9.28515625" collapsed="true"/>
    <col min="13" max="13" customWidth="true" width="28.28515625" collapsed="true"/>
    <col min="14" max="14" customWidth="true" width="16.0" collapsed="true"/>
    <col min="15" max="15" bestFit="true" customWidth="true" width="9.28515625" collapsed="true"/>
    <col min="16" max="16" customWidth="true" width="28.28515625" collapsed="true"/>
    <col min="17" max="17" customWidth="true" width="16.0" collapsed="true"/>
  </cols>
  <sheetData>
    <row r="1" spans="1:20" ht="22.5" customHeight="1" x14ac:dyDescent="0.3">
      <c r="A1" s="22" t="s">
        <v>0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T1" t="s">
        <v>45</v>
      </c>
    </row>
    <row r="2" spans="1:20" ht="23.25" x14ac:dyDescent="0.35">
      <c r="A2" s="23" t="s">
        <v>1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T2" t="s">
        <v>53</v>
      </c>
    </row>
    <row r="3" spans="1:20" ht="15.75" thickBot="1" x14ac:dyDescent="0.3">
      <c r="A3" s="24" t="s">
        <v>2</v>
      </c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T3" t="s">
        <v>50</v>
      </c>
    </row>
    <row r="5" spans="1:20" ht="18.75" x14ac:dyDescent="0.3">
      <c r="P5" s="28" t="s">
        <v>19</v>
      </c>
      <c r="Q5" s="28"/>
    </row>
    <row r="6" spans="1:20" ht="18.75" x14ac:dyDescent="0.3">
      <c r="P6" s="29" t="s">
        <v>46</v>
      </c>
      <c r="Q6" s="29"/>
    </row>
    <row r="7" spans="1:20" ht="18.75" x14ac:dyDescent="0.3">
      <c r="A7" s="25" t="s">
        <v>16</v>
      </c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</row>
    <row r="8" spans="1:20" ht="18.75" x14ac:dyDescent="0.3">
      <c r="A8" s="26"/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</row>
    <row r="9" spans="1:20" x14ac:dyDescent="0.25">
      <c r="A9" s="20" t="s">
        <v>15</v>
      </c>
      <c r="B9" s="20"/>
      <c r="C9" s="1" t="s">
        <v>3</v>
      </c>
      <c r="D9" s="27" t="s">
        <v>47</v>
      </c>
      <c r="E9" s="27"/>
      <c r="F9" s="27"/>
      <c r="G9" s="27"/>
      <c r="H9" s="27"/>
      <c r="I9" s="27"/>
      <c r="J9" s="27"/>
      <c r="K9" s="27"/>
      <c r="L9" s="27"/>
      <c r="M9" s="27"/>
      <c r="N9" s="27"/>
      <c r="O9" s="1"/>
      <c r="P9" s="14"/>
      <c r="Q9" s="15"/>
    </row>
    <row r="10" spans="1:20" x14ac:dyDescent="0.25">
      <c r="A10" s="21" t="s">
        <v>5</v>
      </c>
      <c r="B10" s="21"/>
      <c r="C10" s="2" t="s">
        <v>3</v>
      </c>
      <c r="D10" s="42" t="s">
        <v>44</v>
      </c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2"/>
      <c r="P10" s="16" t="s">
        <v>17</v>
      </c>
      <c r="Q10" s="17" t="s">
        <v>18</v>
      </c>
    </row>
    <row r="11" spans="1:20" x14ac:dyDescent="0.25">
      <c r="A11" s="30" t="s">
        <v>6</v>
      </c>
      <c r="B11" s="33" t="s">
        <v>14</v>
      </c>
      <c r="C11" s="34"/>
      <c r="D11" s="35"/>
      <c r="E11" s="31" t="s">
        <v>4</v>
      </c>
      <c r="F11" s="30" t="s">
        <v>7</v>
      </c>
      <c r="G11" s="30"/>
      <c r="H11" s="30"/>
      <c r="I11" s="30" t="s">
        <v>8</v>
      </c>
      <c r="J11" s="30"/>
      <c r="K11" s="30"/>
      <c r="L11" s="30" t="s">
        <v>9</v>
      </c>
      <c r="M11" s="30"/>
      <c r="N11" s="30"/>
      <c r="O11" s="30" t="s">
        <v>10</v>
      </c>
      <c r="P11" s="30"/>
      <c r="Q11" s="30"/>
    </row>
    <row r="12" spans="1:20" s="8" customFormat="1" x14ac:dyDescent="0.25">
      <c r="A12" s="30"/>
      <c r="B12" s="36"/>
      <c r="C12" s="37"/>
      <c r="D12" s="38"/>
      <c r="E12" s="32"/>
      <c r="F12" s="18" t="s">
        <v>11</v>
      </c>
      <c r="G12" s="18" t="s">
        <v>12</v>
      </c>
      <c r="H12" s="18" t="s">
        <v>13</v>
      </c>
      <c r="I12" s="18" t="s">
        <v>11</v>
      </c>
      <c r="J12" s="18" t="s">
        <v>12</v>
      </c>
      <c r="K12" s="18" t="s">
        <v>43</v>
      </c>
      <c r="L12" s="18" t="s">
        <v>11</v>
      </c>
      <c r="M12" s="18" t="s">
        <v>12</v>
      </c>
      <c r="N12" s="18" t="s">
        <v>43</v>
      </c>
      <c r="O12" s="18" t="s">
        <v>11</v>
      </c>
      <c r="P12" s="18" t="s">
        <v>12</v>
      </c>
      <c r="Q12" s="18" t="s">
        <v>43</v>
      </c>
    </row>
    <row r="13" ht="15.0" customHeight="true">
      <c r="A13" s="3" t="n">
        <f>ROW(A13)-12</f>
        <v>1.0</v>
      </c>
      <c r="B13" t="s" s="39">
        <v>55</v>
      </c>
      <c r="C13" s="40"/>
      <c r="D13" s="41"/>
      <c r="E13" t="s" s="11">
        <v>56</v>
      </c>
      <c r="F13" t="n" s="4">
        <v>0.0</v>
      </c>
      <c r="G13" t="s" s="19">
        <v>57</v>
      </c>
      <c r="H13" t="n" s="4">
        <v>0.0</v>
      </c>
      <c r="I13" t="n" s="4">
        <v>2.0</v>
      </c>
      <c r="J13" t="s" s="19">
        <v>58</v>
      </c>
      <c r="K13" t="n" s="4">
        <v>57000.0</v>
      </c>
      <c r="L13" t="n" s="4">
        <v>2.0</v>
      </c>
      <c r="M13" t="s" s="19">
        <v>58</v>
      </c>
      <c r="N13" t="n" s="4">
        <v>57000.0</v>
      </c>
      <c r="O13" t="n" s="4">
        <v>0.0</v>
      </c>
      <c r="P13" t="s" s="19">
        <v>57</v>
      </c>
      <c r="Q13" s="4" t="n">
        <f>H13+K13-N13</f>
        <v>0.0</v>
      </c>
    </row>
    <row r="14" ht="15.0" customHeight="true">
      <c r="A14" s="3" t="n">
        <f>ROW(A14)-12</f>
        <v>2.0</v>
      </c>
      <c r="B14" t="s" s="39">
        <v>59</v>
      </c>
      <c r="C14" s="40"/>
      <c r="D14" s="41"/>
      <c r="E14" t="s" s="11">
        <v>60</v>
      </c>
      <c r="F14" t="n" s="4">
        <v>5.0</v>
      </c>
      <c r="G14" t="s" s="19">
        <v>61</v>
      </c>
      <c r="H14" t="n" s="4">
        <v>130000.0</v>
      </c>
      <c r="I14" t="n" s="4">
        <v>0.0</v>
      </c>
      <c r="J14" t="s" s="19">
        <v>57</v>
      </c>
      <c r="K14" t="n" s="4">
        <v>0.0</v>
      </c>
      <c r="L14" t="n" s="4">
        <v>5.0</v>
      </c>
      <c r="M14" t="s" s="19">
        <v>61</v>
      </c>
      <c r="N14" t="n" s="4">
        <v>130000.0</v>
      </c>
      <c r="O14" t="n" s="4">
        <v>0.0</v>
      </c>
      <c r="P14" t="s" s="19">
        <v>57</v>
      </c>
      <c r="Q14" s="4" t="n">
        <f>H14+K14-N14</f>
        <v>0.0</v>
      </c>
    </row>
    <row r="15" ht="15.0" customHeight="true">
      <c r="A15" s="3" t="n">
        <f>ROW(A15)-12</f>
        <v>3.0</v>
      </c>
      <c r="B15" t="s" s="39">
        <v>62</v>
      </c>
      <c r="C15" s="40"/>
      <c r="D15" s="41"/>
      <c r="E15" t="s" s="11">
        <v>60</v>
      </c>
      <c r="F15" t="n" s="4">
        <v>0.0</v>
      </c>
      <c r="G15" t="s" s="19">
        <v>57</v>
      </c>
      <c r="H15" t="n" s="4">
        <v>0.0</v>
      </c>
      <c r="I15" t="n" s="4">
        <v>128.0</v>
      </c>
      <c r="J15" t="s" s="19">
        <v>63</v>
      </c>
      <c r="K15" t="n" s="4">
        <v>2930000.0</v>
      </c>
      <c r="L15" t="n" s="4">
        <v>128.0</v>
      </c>
      <c r="M15" t="s" s="19">
        <v>63</v>
      </c>
      <c r="N15" t="n" s="4">
        <v>2930000.0</v>
      </c>
      <c r="O15" t="n" s="4">
        <v>0.0</v>
      </c>
      <c r="P15" t="s" s="19">
        <v>57</v>
      </c>
      <c r="Q15" s="4" t="n">
        <f>H15+K15-N15</f>
        <v>0.0</v>
      </c>
    </row>
    <row r="16" ht="15.0" customHeight="true">
      <c r="A16" s="3" t="n">
        <f>ROW(A16)-12</f>
        <v>4.0</v>
      </c>
      <c r="B16" t="s" s="39">
        <v>64</v>
      </c>
      <c r="C16" s="40"/>
      <c r="D16" s="41"/>
      <c r="E16" t="s" s="11">
        <v>60</v>
      </c>
      <c r="F16" t="n" s="4">
        <v>0.0</v>
      </c>
      <c r="G16" t="s" s="19">
        <v>57</v>
      </c>
      <c r="H16" t="n" s="4">
        <v>0.0</v>
      </c>
      <c r="I16" t="n" s="4">
        <v>128.0</v>
      </c>
      <c r="J16" t="s" s="19">
        <v>65</v>
      </c>
      <c r="K16" t="n" s="4">
        <v>3562000.0</v>
      </c>
      <c r="L16" t="n" s="4">
        <v>128.0</v>
      </c>
      <c r="M16" t="s" s="19">
        <v>65</v>
      </c>
      <c r="N16" t="n" s="4">
        <v>3562000.0</v>
      </c>
      <c r="O16" t="n" s="4">
        <v>0.0</v>
      </c>
      <c r="P16" t="s" s="19">
        <v>57</v>
      </c>
      <c r="Q16" s="4" t="n">
        <f>H16+K16-N16</f>
        <v>0.0</v>
      </c>
    </row>
    <row r="17" ht="15.0" customHeight="true">
      <c r="A17" s="3" t="n">
        <f>ROW(A17)-12</f>
        <v>5.0</v>
      </c>
      <c r="B17" t="s" s="39">
        <v>66</v>
      </c>
      <c r="C17" s="40"/>
      <c r="D17" s="41"/>
      <c r="E17" t="s" s="11">
        <v>60</v>
      </c>
      <c r="F17" t="n" s="4">
        <v>0.0</v>
      </c>
      <c r="G17" t="s" s="19">
        <v>57</v>
      </c>
      <c r="H17" t="n" s="4">
        <v>0.0</v>
      </c>
      <c r="I17" t="n" s="4">
        <v>56.0</v>
      </c>
      <c r="J17" t="s" s="19">
        <v>67</v>
      </c>
      <c r="K17" t="n" s="4">
        <v>420000.0</v>
      </c>
      <c r="L17" t="n" s="4">
        <v>56.0</v>
      </c>
      <c r="M17" t="s" s="19">
        <v>67</v>
      </c>
      <c r="N17" t="n" s="4">
        <v>420000.0</v>
      </c>
      <c r="O17" t="n" s="4">
        <v>0.0</v>
      </c>
      <c r="P17" t="s" s="19">
        <v>57</v>
      </c>
      <c r="Q17" s="4" t="n">
        <f>H17+K17-N17</f>
        <v>0.0</v>
      </c>
    </row>
    <row r="18" ht="15.0" customHeight="true">
      <c r="A18" s="3" t="n">
        <f>ROW(A18)-12</f>
        <v>6.0</v>
      </c>
      <c r="B18" t="s" s="39">
        <v>68</v>
      </c>
      <c r="C18" s="40"/>
      <c r="D18" s="41"/>
      <c r="E18" t="s" s="11">
        <v>60</v>
      </c>
      <c r="F18" t="n" s="4">
        <v>0.0</v>
      </c>
      <c r="G18" t="s" s="19">
        <v>57</v>
      </c>
      <c r="H18" t="n" s="4">
        <v>0.0</v>
      </c>
      <c r="I18" t="n" s="4">
        <v>44.0</v>
      </c>
      <c r="J18" t="s" s="19">
        <v>69</v>
      </c>
      <c r="K18" t="n" s="4">
        <v>1056000.0</v>
      </c>
      <c r="L18" t="n" s="4">
        <v>44.0</v>
      </c>
      <c r="M18" t="s" s="19">
        <v>69</v>
      </c>
      <c r="N18" t="n" s="4">
        <v>1056000.0</v>
      </c>
      <c r="O18" t="n" s="4">
        <v>0.0</v>
      </c>
      <c r="P18" t="s" s="19">
        <v>57</v>
      </c>
      <c r="Q18" s="4" t="n">
        <f>H18+K18-N18</f>
        <v>0.0</v>
      </c>
    </row>
    <row r="19" ht="15.0" customHeight="true">
      <c r="A19" s="3" t="n">
        <f>ROW(A19)-12</f>
        <v>7.0</v>
      </c>
      <c r="B19" t="s" s="39">
        <v>70</v>
      </c>
      <c r="C19" s="40"/>
      <c r="D19" s="41"/>
      <c r="E19" t="s" s="11">
        <v>60</v>
      </c>
      <c r="F19" t="n" s="4">
        <v>0.0</v>
      </c>
      <c r="G19" t="s" s="19">
        <v>57</v>
      </c>
      <c r="H19" t="n" s="4">
        <v>0.0</v>
      </c>
      <c r="I19" t="n" s="4">
        <v>163.0</v>
      </c>
      <c r="J19" t="s" s="19">
        <v>71</v>
      </c>
      <c r="K19" t="n" s="4">
        <v>255300.0</v>
      </c>
      <c r="L19" t="n" s="4">
        <v>163.0</v>
      </c>
      <c r="M19" t="s" s="19">
        <v>71</v>
      </c>
      <c r="N19" t="n" s="4">
        <v>255300.0</v>
      </c>
      <c r="O19" t="n" s="4">
        <v>0.0</v>
      </c>
      <c r="P19" t="s" s="19">
        <v>57</v>
      </c>
      <c r="Q19" s="4" t="n">
        <f>H19+K19-N19</f>
        <v>0.0</v>
      </c>
    </row>
    <row r="20" ht="15.0" customHeight="true">
      <c r="A20" s="3" t="n">
        <f>ROW(A20)-12</f>
        <v>8.0</v>
      </c>
      <c r="B20" t="s" s="39">
        <v>72</v>
      </c>
      <c r="C20" s="40"/>
      <c r="D20" s="41"/>
      <c r="E20" t="s" s="11">
        <v>60</v>
      </c>
      <c r="F20" t="n" s="4">
        <v>0.0</v>
      </c>
      <c r="G20" t="s" s="19">
        <v>57</v>
      </c>
      <c r="H20" t="n" s="4">
        <v>0.0</v>
      </c>
      <c r="I20" t="n" s="4">
        <v>130.0</v>
      </c>
      <c r="J20" t="s" s="19">
        <v>73</v>
      </c>
      <c r="K20" t="n" s="4">
        <v>408750.0</v>
      </c>
      <c r="L20" t="n" s="4">
        <v>130.0</v>
      </c>
      <c r="M20" t="s" s="19">
        <v>73</v>
      </c>
      <c r="N20" t="n" s="4">
        <v>408750.0</v>
      </c>
      <c r="O20" t="n" s="4">
        <v>0.0</v>
      </c>
      <c r="P20" t="s" s="19">
        <v>57</v>
      </c>
      <c r="Q20" s="4" t="n">
        <f>H20+K20-N20</f>
        <v>0.0</v>
      </c>
    </row>
    <row r="21" ht="15.0" customHeight="true">
      <c r="A21" s="3" t="n">
        <f>ROW(A21)-12</f>
        <v>9.0</v>
      </c>
      <c r="B21" t="s" s="39">
        <v>74</v>
      </c>
      <c r="C21" s="40"/>
      <c r="D21" s="41"/>
      <c r="E21" t="s" s="11">
        <v>60</v>
      </c>
      <c r="F21" t="n" s="4">
        <v>38.0</v>
      </c>
      <c r="G21" t="s" s="19">
        <v>75</v>
      </c>
      <c r="H21" t="n" s="4">
        <v>180500.0</v>
      </c>
      <c r="I21" t="n" s="4">
        <v>125.0</v>
      </c>
      <c r="J21" t="s" s="19">
        <v>76</v>
      </c>
      <c r="K21" t="n" s="4">
        <v>595250.0</v>
      </c>
      <c r="L21" t="n" s="4">
        <v>163.0</v>
      </c>
      <c r="M21" t="s" s="19">
        <v>77</v>
      </c>
      <c r="N21" t="n" s="4">
        <v>775750.0</v>
      </c>
      <c r="O21" t="n" s="4">
        <v>0.0</v>
      </c>
      <c r="P21" t="s" s="19">
        <v>57</v>
      </c>
      <c r="Q21" s="4" t="n">
        <f>H21+K21-N21</f>
        <v>0.0</v>
      </c>
    </row>
    <row r="22" ht="15.0" customHeight="true">
      <c r="A22" s="3" t="n">
        <f>ROW(A22)-12</f>
        <v>10.0</v>
      </c>
      <c r="B22" t="s" s="39">
        <v>78</v>
      </c>
      <c r="C22" s="40"/>
      <c r="D22" s="41"/>
      <c r="E22" t="s" s="11">
        <v>60</v>
      </c>
      <c r="F22" t="n" s="4">
        <v>0.0</v>
      </c>
      <c r="G22" t="s" s="19">
        <v>57</v>
      </c>
      <c r="H22" t="n" s="4">
        <v>0.0</v>
      </c>
      <c r="I22" t="n" s="4">
        <v>120.0</v>
      </c>
      <c r="J22" t="s" s="19">
        <v>79</v>
      </c>
      <c r="K22" t="n" s="4">
        <v>693500.0</v>
      </c>
      <c r="L22" t="n" s="4">
        <v>120.0</v>
      </c>
      <c r="M22" t="s" s="19">
        <v>79</v>
      </c>
      <c r="N22" t="n" s="4">
        <v>693500.0</v>
      </c>
      <c r="O22" t="n" s="4">
        <v>0.0</v>
      </c>
      <c r="P22" t="s" s="19">
        <v>57</v>
      </c>
      <c r="Q22" s="4" t="n">
        <f>H22+K22-N22</f>
        <v>0.0</v>
      </c>
    </row>
    <row r="23" ht="15.0" customHeight="true">
      <c r="A23" s="3" t="n">
        <f>ROW(A23)-12</f>
        <v>11.0</v>
      </c>
      <c r="B23" t="s" s="39">
        <v>80</v>
      </c>
      <c r="C23" s="40"/>
      <c r="D23" s="41"/>
      <c r="E23" t="s" s="11">
        <v>60</v>
      </c>
      <c r="F23" t="n" s="4">
        <v>0.0</v>
      </c>
      <c r="G23" t="s" s="19">
        <v>57</v>
      </c>
      <c r="H23" t="n" s="4">
        <v>0.0</v>
      </c>
      <c r="I23" t="n" s="4">
        <v>7.0</v>
      </c>
      <c r="J23" t="s" s="19">
        <v>81</v>
      </c>
      <c r="K23" t="n" s="4">
        <v>10500.0</v>
      </c>
      <c r="L23" t="n" s="4">
        <v>7.0</v>
      </c>
      <c r="M23" t="s" s="19">
        <v>81</v>
      </c>
      <c r="N23" t="n" s="4">
        <v>10500.0</v>
      </c>
      <c r="O23" t="n" s="4">
        <v>0.0</v>
      </c>
      <c r="P23" t="s" s="19">
        <v>57</v>
      </c>
      <c r="Q23" s="4" t="n">
        <f>H23+K23-N23</f>
        <v>0.0</v>
      </c>
    </row>
    <row r="24" ht="15.0" customHeight="true">
      <c r="A24" s="3" t="n">
        <f>ROW(A24)-12</f>
        <v>12.0</v>
      </c>
      <c r="B24" t="s" s="39">
        <v>82</v>
      </c>
      <c r="C24" s="40"/>
      <c r="D24" s="41"/>
      <c r="E24" t="s" s="11">
        <v>60</v>
      </c>
      <c r="F24" t="n" s="4">
        <v>0.0</v>
      </c>
      <c r="G24" t="s" s="19">
        <v>57</v>
      </c>
      <c r="H24" t="n" s="4">
        <v>0.0</v>
      </c>
      <c r="I24" t="n" s="4">
        <v>5.0</v>
      </c>
      <c r="J24" t="s" s="19">
        <v>83</v>
      </c>
      <c r="K24" t="n" s="4">
        <v>125000.0</v>
      </c>
      <c r="L24" t="n" s="4">
        <v>5.0</v>
      </c>
      <c r="M24" t="s" s="19">
        <v>83</v>
      </c>
      <c r="N24" t="n" s="4">
        <v>125000.0</v>
      </c>
      <c r="O24" t="n" s="4">
        <v>0.0</v>
      </c>
      <c r="P24" t="s" s="19">
        <v>57</v>
      </c>
      <c r="Q24" s="4" t="n">
        <f>H24+K24-N24</f>
        <v>0.0</v>
      </c>
    </row>
    <row r="25" ht="15.0" customHeight="true">
      <c r="A25" s="3" t="n">
        <f>ROW(A25)-12</f>
        <v>13.0</v>
      </c>
      <c r="B25" t="s" s="39">
        <v>84</v>
      </c>
      <c r="C25" s="40"/>
      <c r="D25" s="41"/>
      <c r="E25" t="s" s="11">
        <v>60</v>
      </c>
      <c r="F25" t="n" s="4">
        <v>0.0</v>
      </c>
      <c r="G25" t="s" s="19">
        <v>57</v>
      </c>
      <c r="H25" t="n" s="4">
        <v>0.0</v>
      </c>
      <c r="I25" t="n" s="4">
        <v>5.0</v>
      </c>
      <c r="J25" t="s" s="19">
        <v>85</v>
      </c>
      <c r="K25" t="n" s="4">
        <v>62500.0</v>
      </c>
      <c r="L25" t="n" s="4">
        <v>5.0</v>
      </c>
      <c r="M25" t="s" s="19">
        <v>85</v>
      </c>
      <c r="N25" t="n" s="4">
        <v>62500.0</v>
      </c>
      <c r="O25" t="n" s="4">
        <v>0.0</v>
      </c>
      <c r="P25" t="s" s="19">
        <v>57</v>
      </c>
      <c r="Q25" s="4" t="n">
        <f>H25+K25-N25</f>
        <v>0.0</v>
      </c>
    </row>
    <row r="26" ht="15.0" customHeight="true">
      <c r="A26" s="3" t="n">
        <f>ROW(A26)-12</f>
        <v>14.0</v>
      </c>
      <c r="B26" t="s" s="39">
        <v>86</v>
      </c>
      <c r="C26" s="40"/>
      <c r="D26" s="41"/>
      <c r="E26" t="s" s="11">
        <v>60</v>
      </c>
      <c r="F26" t="n" s="4">
        <v>0.0</v>
      </c>
      <c r="G26" t="s" s="19">
        <v>57</v>
      </c>
      <c r="H26" t="n" s="4">
        <v>0.0</v>
      </c>
      <c r="I26" t="n" s="4">
        <v>1.0</v>
      </c>
      <c r="J26" t="s" s="19">
        <v>87</v>
      </c>
      <c r="K26" t="n" s="4">
        <v>130000.0</v>
      </c>
      <c r="L26" t="n" s="4">
        <v>1.0</v>
      </c>
      <c r="M26" t="s" s="19">
        <v>87</v>
      </c>
      <c r="N26" t="n" s="4">
        <v>130000.0</v>
      </c>
      <c r="O26" t="n" s="4">
        <v>0.0</v>
      </c>
      <c r="P26" t="s" s="19">
        <v>57</v>
      </c>
      <c r="Q26" s="4" t="n">
        <f>H26+K26-N26</f>
        <v>0.0</v>
      </c>
    </row>
    <row r="27" ht="15.0" customHeight="true">
      <c r="A27" s="3" t="n">
        <f>ROW(A27)-12</f>
        <v>15.0</v>
      </c>
      <c r="B27" t="s" s="39">
        <v>88</v>
      </c>
      <c r="C27" s="40"/>
      <c r="D27" s="41"/>
      <c r="E27" t="s" s="11">
        <v>60</v>
      </c>
      <c r="F27" t="n" s="4">
        <v>0.0</v>
      </c>
      <c r="G27" t="s" s="19">
        <v>57</v>
      </c>
      <c r="H27" t="n" s="4">
        <v>0.0</v>
      </c>
      <c r="I27" t="n" s="4">
        <v>3.0</v>
      </c>
      <c r="J27" t="s" s="19">
        <v>89</v>
      </c>
      <c r="K27" t="n" s="4">
        <v>900000.0</v>
      </c>
      <c r="L27" t="n" s="4">
        <v>3.0</v>
      </c>
      <c r="M27" t="s" s="19">
        <v>89</v>
      </c>
      <c r="N27" t="n" s="4">
        <v>900000.0</v>
      </c>
      <c r="O27" t="n" s="4">
        <v>0.0</v>
      </c>
      <c r="P27" t="s" s="19">
        <v>57</v>
      </c>
      <c r="Q27" s="4" t="n">
        <f>H27+K27-N27</f>
        <v>0.0</v>
      </c>
    </row>
    <row r="28" ht="15.0" customHeight="true">
      <c r="A28" s="3" t="n">
        <f>ROW(A28)-12</f>
        <v>16.0</v>
      </c>
      <c r="B28" t="s" s="39">
        <v>90</v>
      </c>
      <c r="C28" s="40"/>
      <c r="D28" s="41"/>
      <c r="E28" t="s" s="11">
        <v>60</v>
      </c>
      <c r="F28" t="n" s="4">
        <v>0.0</v>
      </c>
      <c r="G28" t="s" s="19">
        <v>57</v>
      </c>
      <c r="H28" t="n" s="4">
        <v>0.0</v>
      </c>
      <c r="I28" t="n" s="4">
        <v>10.0</v>
      </c>
      <c r="J28" t="s" s="19">
        <v>91</v>
      </c>
      <c r="K28" t="n" s="4">
        <v>3500000.0</v>
      </c>
      <c r="L28" t="n" s="4">
        <v>10.0</v>
      </c>
      <c r="M28" t="s" s="19">
        <v>91</v>
      </c>
      <c r="N28" t="n" s="4">
        <v>3500000.0</v>
      </c>
      <c r="O28" t="n" s="4">
        <v>0.0</v>
      </c>
      <c r="P28" t="s" s="19">
        <v>57</v>
      </c>
      <c r="Q28" s="4" t="n">
        <f>H28+K28-N28</f>
        <v>0.0</v>
      </c>
    </row>
    <row r="29" ht="15.0" customHeight="true">
      <c r="A29" s="3" t="n">
        <f>ROW(A29)-12</f>
        <v>17.0</v>
      </c>
      <c r="B29" t="s" s="39">
        <v>92</v>
      </c>
      <c r="C29" s="40"/>
      <c r="D29" s="41"/>
      <c r="E29" t="s" s="11">
        <v>60</v>
      </c>
      <c r="F29" t="n" s="4">
        <v>0.0</v>
      </c>
      <c r="G29" t="s" s="19">
        <v>57</v>
      </c>
      <c r="H29" t="n" s="4">
        <v>0.0</v>
      </c>
      <c r="I29" t="n" s="4">
        <v>6.0</v>
      </c>
      <c r="J29" t="s" s="19">
        <v>93</v>
      </c>
      <c r="K29" t="n" s="4">
        <v>1350000.0</v>
      </c>
      <c r="L29" t="n" s="4">
        <v>6.0</v>
      </c>
      <c r="M29" t="s" s="19">
        <v>93</v>
      </c>
      <c r="N29" t="n" s="4">
        <v>1350000.0</v>
      </c>
      <c r="O29" t="n" s="4">
        <v>0.0</v>
      </c>
      <c r="P29" t="s" s="19">
        <v>57</v>
      </c>
      <c r="Q29" s="4" t="n">
        <f>H29+K29-N29</f>
        <v>0.0</v>
      </c>
    </row>
    <row r="30" ht="15.0" customHeight="true">
      <c r="A30" s="3" t="n">
        <f>ROW(A30)-12</f>
        <v>18.0</v>
      </c>
      <c r="B30" t="s" s="39">
        <v>94</v>
      </c>
      <c r="C30" s="40"/>
      <c r="D30" s="41"/>
      <c r="E30" t="s" s="11">
        <v>60</v>
      </c>
      <c r="F30" t="n" s="4">
        <v>0.0</v>
      </c>
      <c r="G30" t="s" s="19">
        <v>57</v>
      </c>
      <c r="H30" t="n" s="4">
        <v>0.0</v>
      </c>
      <c r="I30" t="n" s="4">
        <v>6.0</v>
      </c>
      <c r="J30" t="s" s="19">
        <v>95</v>
      </c>
      <c r="K30" t="n" s="4">
        <v>1410000.0</v>
      </c>
      <c r="L30" t="n" s="4">
        <v>6.0</v>
      </c>
      <c r="M30" t="s" s="19">
        <v>95</v>
      </c>
      <c r="N30" t="n" s="4">
        <v>1410000.0</v>
      </c>
      <c r="O30" t="n" s="4">
        <v>0.0</v>
      </c>
      <c r="P30" t="s" s="19">
        <v>57</v>
      </c>
      <c r="Q30" s="4" t="n">
        <f>H30+K30-N30</f>
        <v>0.0</v>
      </c>
    </row>
    <row r="31" ht="15.0" customHeight="true">
      <c r="A31" s="3" t="n">
        <f>ROW(A31)-12</f>
        <v>19.0</v>
      </c>
      <c r="B31" t="s" s="39">
        <v>96</v>
      </c>
      <c r="C31" s="40"/>
      <c r="D31" s="41"/>
      <c r="E31" t="s" s="11">
        <v>60</v>
      </c>
      <c r="F31" t="n" s="4">
        <v>0.0</v>
      </c>
      <c r="G31" t="s" s="19">
        <v>57</v>
      </c>
      <c r="H31" t="n" s="4">
        <v>0.0</v>
      </c>
      <c r="I31" t="n" s="4">
        <v>10.0</v>
      </c>
      <c r="J31" t="s" s="19">
        <v>97</v>
      </c>
      <c r="K31" t="n" s="4">
        <v>3800000.0</v>
      </c>
      <c r="L31" t="n" s="4">
        <v>10.0</v>
      </c>
      <c r="M31" t="s" s="19">
        <v>97</v>
      </c>
      <c r="N31" t="n" s="4">
        <v>3800000.0</v>
      </c>
      <c r="O31" t="n" s="4">
        <v>0.0</v>
      </c>
      <c r="P31" t="s" s="19">
        <v>57</v>
      </c>
      <c r="Q31" s="4" t="n">
        <f>H31+K31-N31</f>
        <v>0.0</v>
      </c>
    </row>
    <row r="32" ht="15.0" customHeight="true">
      <c r="A32" s="3" t="n">
        <f>ROW(A32)-12</f>
        <v>20.0</v>
      </c>
      <c r="B32" t="s" s="39">
        <v>98</v>
      </c>
      <c r="C32" s="40"/>
      <c r="D32" s="41"/>
      <c r="E32" t="s" s="11">
        <v>60</v>
      </c>
      <c r="F32" t="n" s="4">
        <v>0.0</v>
      </c>
      <c r="G32" t="s" s="19">
        <v>57</v>
      </c>
      <c r="H32" t="n" s="4">
        <v>0.0</v>
      </c>
      <c r="I32" t="n" s="4">
        <v>15.0</v>
      </c>
      <c r="J32" t="s" s="19">
        <v>99</v>
      </c>
      <c r="K32" t="n" s="4">
        <v>345000.0</v>
      </c>
      <c r="L32" t="n" s="4">
        <v>15.0</v>
      </c>
      <c r="M32" t="s" s="19">
        <v>99</v>
      </c>
      <c r="N32" t="n" s="4">
        <v>345000.0</v>
      </c>
      <c r="O32" t="n" s="4">
        <v>0.0</v>
      </c>
      <c r="P32" t="s" s="19">
        <v>57</v>
      </c>
      <c r="Q32" s="4" t="n">
        <f>H32+K32-N32</f>
        <v>0.0</v>
      </c>
    </row>
    <row r="33" ht="15.0" customHeight="true">
      <c r="A33" s="3" t="n">
        <f>ROW(A33)-12</f>
        <v>21.0</v>
      </c>
      <c r="B33" t="s" s="39">
        <v>100</v>
      </c>
      <c r="C33" s="40"/>
      <c r="D33" s="41"/>
      <c r="E33" t="s" s="11">
        <v>60</v>
      </c>
      <c r="F33" t="n" s="4">
        <v>0.0</v>
      </c>
      <c r="G33" t="s" s="19">
        <v>57</v>
      </c>
      <c r="H33" t="n" s="4">
        <v>0.0</v>
      </c>
      <c r="I33" t="n" s="4">
        <v>8.0</v>
      </c>
      <c r="J33" t="s" s="19">
        <v>101</v>
      </c>
      <c r="K33" t="n" s="4">
        <v>98500.0</v>
      </c>
      <c r="L33" t="n" s="4">
        <v>8.0</v>
      </c>
      <c r="M33" t="s" s="19">
        <v>101</v>
      </c>
      <c r="N33" t="n" s="4">
        <v>98500.0</v>
      </c>
      <c r="O33" t="n" s="4">
        <v>0.0</v>
      </c>
      <c r="P33" t="s" s="19">
        <v>57</v>
      </c>
      <c r="Q33" s="4" t="n">
        <f>H33+K33-N33</f>
        <v>0.0</v>
      </c>
    </row>
    <row r="34" ht="15.0" customHeight="true">
      <c r="A34" s="3" t="n">
        <f>ROW(A34)-12</f>
        <v>22.0</v>
      </c>
      <c r="B34" t="s" s="39">
        <v>102</v>
      </c>
      <c r="C34" s="40"/>
      <c r="D34" s="41"/>
      <c r="E34" t="s" s="11">
        <v>60</v>
      </c>
      <c r="F34" t="n" s="4">
        <v>0.0</v>
      </c>
      <c r="G34" t="s" s="19">
        <v>57</v>
      </c>
      <c r="H34" t="n" s="4">
        <v>0.0</v>
      </c>
      <c r="I34" t="n" s="4">
        <v>9.0</v>
      </c>
      <c r="J34" t="s" s="19">
        <v>103</v>
      </c>
      <c r="K34" t="n" s="4">
        <v>78000.0</v>
      </c>
      <c r="L34" t="n" s="4">
        <v>9.0</v>
      </c>
      <c r="M34" t="s" s="19">
        <v>103</v>
      </c>
      <c r="N34" t="n" s="4">
        <v>78000.0</v>
      </c>
      <c r="O34" t="n" s="4">
        <v>0.0</v>
      </c>
      <c r="P34" t="s" s="19">
        <v>57</v>
      </c>
      <c r="Q34" s="4" t="n">
        <f>H34+K34-N34</f>
        <v>0.0</v>
      </c>
    </row>
    <row r="35" ht="15.0" customHeight="true">
      <c r="A35" s="3" t="n">
        <f>ROW(A35)-12</f>
        <v>23.0</v>
      </c>
      <c r="B35" t="s" s="39">
        <v>104</v>
      </c>
      <c r="C35" s="40"/>
      <c r="D35" s="41"/>
      <c r="E35" t="s" s="11">
        <v>56</v>
      </c>
      <c r="F35" t="n" s="4">
        <v>0.0</v>
      </c>
      <c r="G35" t="s" s="19">
        <v>57</v>
      </c>
      <c r="H35" t="n" s="4">
        <v>0.0</v>
      </c>
      <c r="I35" t="n" s="4">
        <v>4.0</v>
      </c>
      <c r="J35" t="s" s="19">
        <v>105</v>
      </c>
      <c r="K35" t="n" s="4">
        <v>176400.0</v>
      </c>
      <c r="L35" t="n" s="4">
        <v>4.0</v>
      </c>
      <c r="M35" t="s" s="19">
        <v>105</v>
      </c>
      <c r="N35" t="n" s="4">
        <v>176400.0</v>
      </c>
      <c r="O35" t="n" s="4">
        <v>0.0</v>
      </c>
      <c r="P35" t="s" s="19">
        <v>57</v>
      </c>
      <c r="Q35" s="4" t="n">
        <f>H35+K35-N35</f>
        <v>0.0</v>
      </c>
    </row>
    <row r="36" ht="15.0" customHeight="true">
      <c r="A36" s="3" t="n">
        <f>ROW(A36)-12</f>
        <v>24.0</v>
      </c>
      <c r="B36" t="s" s="39">
        <v>106</v>
      </c>
      <c r="C36" s="40"/>
      <c r="D36" s="41"/>
      <c r="E36" t="s" s="11">
        <v>56</v>
      </c>
      <c r="F36" t="n" s="4">
        <v>0.0</v>
      </c>
      <c r="G36" t="s" s="19">
        <v>57</v>
      </c>
      <c r="H36" t="n" s="4">
        <v>0.0</v>
      </c>
      <c r="I36" t="n" s="4">
        <v>3.0</v>
      </c>
      <c r="J36" t="s" s="19">
        <v>107</v>
      </c>
      <c r="K36" t="n" s="4">
        <v>128100.0</v>
      </c>
      <c r="L36" t="n" s="4">
        <v>3.0</v>
      </c>
      <c r="M36" t="s" s="19">
        <v>107</v>
      </c>
      <c r="N36" t="n" s="4">
        <v>128100.0</v>
      </c>
      <c r="O36" t="n" s="4">
        <v>0.0</v>
      </c>
      <c r="P36" t="s" s="19">
        <v>57</v>
      </c>
      <c r="Q36" s="4" t="n">
        <f>H36+K36-N36</f>
        <v>0.0</v>
      </c>
    </row>
    <row r="37" ht="15.0" customHeight="true">
      <c r="A37" s="3" t="n">
        <f>ROW(A37)-12</f>
        <v>25.0</v>
      </c>
      <c r="B37" t="s" s="39">
        <v>108</v>
      </c>
      <c r="C37" s="40"/>
      <c r="D37" s="41"/>
      <c r="E37" t="s" s="11">
        <v>60</v>
      </c>
      <c r="F37" t="n" s="4">
        <v>0.0</v>
      </c>
      <c r="G37" t="s" s="19">
        <v>57</v>
      </c>
      <c r="H37" t="n" s="4">
        <v>0.0</v>
      </c>
      <c r="I37" t="n" s="4">
        <v>31.0</v>
      </c>
      <c r="J37" t="s" s="19">
        <v>109</v>
      </c>
      <c r="K37" t="n" s="4">
        <v>465000.0</v>
      </c>
      <c r="L37" t="n" s="4">
        <v>31.0</v>
      </c>
      <c r="M37" t="s" s="19">
        <v>109</v>
      </c>
      <c r="N37" t="n" s="4">
        <v>465000.0</v>
      </c>
      <c r="O37" t="n" s="4">
        <v>0.0</v>
      </c>
      <c r="P37" t="s" s="19">
        <v>57</v>
      </c>
      <c r="Q37" s="4" t="n">
        <f>H37+K37-N37</f>
        <v>0.0</v>
      </c>
    </row>
    <row r="38" ht="15.0" customHeight="true">
      <c r="A38" s="3" t="n">
        <f>ROW(A38)-12</f>
        <v>26.0</v>
      </c>
      <c r="B38" t="s" s="39">
        <v>110</v>
      </c>
      <c r="C38" s="40"/>
      <c r="D38" s="41"/>
      <c r="E38" t="s" s="11">
        <v>60</v>
      </c>
      <c r="F38" t="n" s="4">
        <v>0.0</v>
      </c>
      <c r="G38" t="s" s="19">
        <v>57</v>
      </c>
      <c r="H38" t="n" s="4">
        <v>0.0</v>
      </c>
      <c r="I38" t="n" s="4">
        <v>9.0</v>
      </c>
      <c r="J38" t="s" s="19">
        <v>111</v>
      </c>
      <c r="K38" t="n" s="4">
        <v>1520000.0</v>
      </c>
      <c r="L38" t="n" s="4">
        <v>9.0</v>
      </c>
      <c r="M38" t="s" s="19">
        <v>111</v>
      </c>
      <c r="N38" t="n" s="4">
        <v>1520000.0</v>
      </c>
      <c r="O38" t="n" s="4">
        <v>0.0</v>
      </c>
      <c r="P38" t="s" s="19">
        <v>57</v>
      </c>
      <c r="Q38" s="4" t="n">
        <f>H38+K38-N38</f>
        <v>0.0</v>
      </c>
    </row>
    <row r="39" ht="15.0" customHeight="true">
      <c r="A39" s="3" t="n">
        <f>ROW(A39)-12</f>
        <v>27.0</v>
      </c>
      <c r="B39" t="s" s="39">
        <v>112</v>
      </c>
      <c r="C39" s="40"/>
      <c r="D39" s="41"/>
      <c r="E39" t="s" s="11">
        <v>60</v>
      </c>
      <c r="F39" t="n" s="4">
        <v>0.0</v>
      </c>
      <c r="G39" t="s" s="19">
        <v>57</v>
      </c>
      <c r="H39" t="n" s="4">
        <v>0.0</v>
      </c>
      <c r="I39" t="n" s="4">
        <v>2.0</v>
      </c>
      <c r="J39" t="s" s="19">
        <v>113</v>
      </c>
      <c r="K39" t="n" s="4">
        <v>45000.0</v>
      </c>
      <c r="L39" t="n" s="4">
        <v>2.0</v>
      </c>
      <c r="M39" t="s" s="19">
        <v>113</v>
      </c>
      <c r="N39" t="n" s="4">
        <v>45000.0</v>
      </c>
      <c r="O39" t="n" s="4">
        <v>0.0</v>
      </c>
      <c r="P39" t="s" s="19">
        <v>57</v>
      </c>
      <c r="Q39" s="4" t="n">
        <f>H39+K39-N39</f>
        <v>0.0</v>
      </c>
    </row>
    <row r="40" ht="15.0" customHeight="true">
      <c r="A40" s="3" t="n">
        <f>ROW(A40)-12</f>
        <v>28.0</v>
      </c>
      <c r="B40" t="s" s="39">
        <v>114</v>
      </c>
      <c r="C40" s="40"/>
      <c r="D40" s="41"/>
      <c r="E40" t="s" s="11">
        <v>115</v>
      </c>
      <c r="F40" t="n" s="4">
        <v>0.0</v>
      </c>
      <c r="G40" t="s" s="19">
        <v>57</v>
      </c>
      <c r="H40" t="n" s="4">
        <v>0.0</v>
      </c>
      <c r="I40" t="n" s="4">
        <v>12.0</v>
      </c>
      <c r="J40" t="s" s="19">
        <v>116</v>
      </c>
      <c r="K40" t="n" s="4">
        <v>312000.0</v>
      </c>
      <c r="L40" t="n" s="4">
        <v>12.0</v>
      </c>
      <c r="M40" t="s" s="19">
        <v>116</v>
      </c>
      <c r="N40" t="n" s="4">
        <v>312000.0</v>
      </c>
      <c r="O40" t="n" s="4">
        <v>0.0</v>
      </c>
      <c r="P40" t="s" s="19">
        <v>57</v>
      </c>
      <c r="Q40" s="4" t="n">
        <f>H40+K40-N40</f>
        <v>0.0</v>
      </c>
    </row>
    <row r="41" ht="15.0" customHeight="true">
      <c r="A41" s="3" t="n">
        <f>ROW(A41)-12</f>
        <v>29.0</v>
      </c>
      <c r="B41" t="s" s="39">
        <v>117</v>
      </c>
      <c r="C41" s="40"/>
      <c r="D41" s="41"/>
      <c r="E41" t="s" s="11">
        <v>118</v>
      </c>
      <c r="F41" t="n" s="4">
        <v>0.0</v>
      </c>
      <c r="G41" t="s" s="19">
        <v>57</v>
      </c>
      <c r="H41" t="n" s="4">
        <v>0.0</v>
      </c>
      <c r="I41" t="n" s="4">
        <v>5.0</v>
      </c>
      <c r="J41" t="s" s="19">
        <v>119</v>
      </c>
      <c r="K41" t="n" s="4">
        <v>175000.0</v>
      </c>
      <c r="L41" t="n" s="4">
        <v>5.0</v>
      </c>
      <c r="M41" t="s" s="19">
        <v>119</v>
      </c>
      <c r="N41" t="n" s="4">
        <v>175000.0</v>
      </c>
      <c r="O41" t="n" s="4">
        <v>0.0</v>
      </c>
      <c r="P41" t="s" s="19">
        <v>57</v>
      </c>
      <c r="Q41" s="4" t="n">
        <f>H41+K41-N41</f>
        <v>0.0</v>
      </c>
    </row>
    <row r="42" ht="15.0" customHeight="true">
      <c r="A42" s="3" t="n">
        <f>ROW(A42)-12</f>
        <v>30.0</v>
      </c>
      <c r="B42" t="s" s="39">
        <v>120</v>
      </c>
      <c r="C42" s="40"/>
      <c r="D42" s="41"/>
      <c r="E42" t="s" s="11">
        <v>60</v>
      </c>
      <c r="F42" t="n" s="4">
        <v>0.0</v>
      </c>
      <c r="G42" t="s" s="19">
        <v>57</v>
      </c>
      <c r="H42" t="n" s="4">
        <v>0.0</v>
      </c>
      <c r="I42" t="n" s="4">
        <v>10.0</v>
      </c>
      <c r="J42" t="s" s="19">
        <v>121</v>
      </c>
      <c r="K42" t="n" s="4">
        <v>220000.0</v>
      </c>
      <c r="L42" t="n" s="4">
        <v>10.0</v>
      </c>
      <c r="M42" t="s" s="19">
        <v>121</v>
      </c>
      <c r="N42" t="n" s="4">
        <v>220000.0</v>
      </c>
      <c r="O42" t="n" s="4">
        <v>0.0</v>
      </c>
      <c r="P42" t="s" s="19">
        <v>57</v>
      </c>
      <c r="Q42" s="4" t="n">
        <f>H42+K42-N42</f>
        <v>0.0</v>
      </c>
    </row>
    <row r="43" ht="15.0" customHeight="true">
      <c r="A43" s="3" t="n">
        <f>ROW(A43)-12</f>
        <v>31.0</v>
      </c>
      <c r="B43" t="s" s="39">
        <v>122</v>
      </c>
      <c r="C43" s="40"/>
      <c r="D43" s="41"/>
      <c r="E43" t="s" s="11">
        <v>60</v>
      </c>
      <c r="F43" t="n" s="4">
        <v>0.0</v>
      </c>
      <c r="G43" t="s" s="19">
        <v>57</v>
      </c>
      <c r="H43" t="n" s="4">
        <v>0.0</v>
      </c>
      <c r="I43" t="n" s="4">
        <v>8.0</v>
      </c>
      <c r="J43" t="s" s="19">
        <v>123</v>
      </c>
      <c r="K43" t="n" s="4">
        <v>148000.0</v>
      </c>
      <c r="L43" t="n" s="4">
        <v>8.0</v>
      </c>
      <c r="M43" t="s" s="19">
        <v>123</v>
      </c>
      <c r="N43" t="n" s="4">
        <v>148000.0</v>
      </c>
      <c r="O43" t="n" s="4">
        <v>0.0</v>
      </c>
      <c r="P43" t="s" s="19">
        <v>57</v>
      </c>
      <c r="Q43" s="4" t="n">
        <f>H43+K43-N43</f>
        <v>0.0</v>
      </c>
    </row>
    <row r="44" ht="15.0" customHeight="true">
      <c r="A44" s="3" t="n">
        <f>ROW(A44)-12</f>
        <v>32.0</v>
      </c>
      <c r="B44" t="s" s="39">
        <v>124</v>
      </c>
      <c r="C44" s="40"/>
      <c r="D44" s="41"/>
      <c r="E44" t="s" s="11">
        <v>115</v>
      </c>
      <c r="F44" t="n" s="4">
        <v>0.0</v>
      </c>
      <c r="G44" t="s" s="19">
        <v>57</v>
      </c>
      <c r="H44" t="n" s="4">
        <v>0.0</v>
      </c>
      <c r="I44" t="n" s="4">
        <v>5.0</v>
      </c>
      <c r="J44" t="s" s="19">
        <v>125</v>
      </c>
      <c r="K44" t="n" s="4">
        <v>2200000.0</v>
      </c>
      <c r="L44" t="n" s="4">
        <v>5.0</v>
      </c>
      <c r="M44" t="s" s="19">
        <v>125</v>
      </c>
      <c r="N44" t="n" s="4">
        <v>2200000.0</v>
      </c>
      <c r="O44" t="n" s="4">
        <v>0.0</v>
      </c>
      <c r="P44" t="s" s="19">
        <v>57</v>
      </c>
      <c r="Q44" s="4" t="n">
        <f>H44+K44-N44</f>
        <v>0.0</v>
      </c>
    </row>
    <row r="45" ht="15.0" customHeight="true">
      <c r="A45" s="3" t="n">
        <f>ROW(A45)-12</f>
        <v>33.0</v>
      </c>
      <c r="B45" t="s" s="39">
        <v>126</v>
      </c>
      <c r="C45" s="40"/>
      <c r="D45" s="41"/>
      <c r="E45" t="s" s="11">
        <v>115</v>
      </c>
      <c r="F45" t="n" s="4">
        <v>0.0</v>
      </c>
      <c r="G45" t="s" s="19">
        <v>57</v>
      </c>
      <c r="H45" t="n" s="4">
        <v>0.0</v>
      </c>
      <c r="I45" t="n" s="4">
        <v>10.0</v>
      </c>
      <c r="J45" t="s" s="19">
        <v>127</v>
      </c>
      <c r="K45" t="n" s="4">
        <v>1200000.0</v>
      </c>
      <c r="L45" t="n" s="4">
        <v>10.0</v>
      </c>
      <c r="M45" t="s" s="19">
        <v>127</v>
      </c>
      <c r="N45" t="n" s="4">
        <v>1200000.0</v>
      </c>
      <c r="O45" t="n" s="4">
        <v>0.0</v>
      </c>
      <c r="P45" t="s" s="19">
        <v>57</v>
      </c>
      <c r="Q45" s="4" t="n">
        <f>H45+K45-N45</f>
        <v>0.0</v>
      </c>
    </row>
    <row r="46" ht="15.0" customHeight="true">
      <c r="A46" s="3" t="n">
        <f>ROW(A46)-12</f>
        <v>34.0</v>
      </c>
      <c r="B46" t="s" s="39">
        <v>128</v>
      </c>
      <c r="C46" s="40"/>
      <c r="D46" s="41"/>
      <c r="E46" t="s" s="11">
        <v>60</v>
      </c>
      <c r="F46" t="n" s="4">
        <v>0.0</v>
      </c>
      <c r="G46" t="s" s="19">
        <v>57</v>
      </c>
      <c r="H46" t="n" s="4">
        <v>0.0</v>
      </c>
      <c r="I46" t="n" s="4">
        <v>12.0</v>
      </c>
      <c r="J46" t="s" s="19">
        <v>129</v>
      </c>
      <c r="K46" t="n" s="4">
        <v>146500.0</v>
      </c>
      <c r="L46" t="n" s="4">
        <v>12.0</v>
      </c>
      <c r="M46" t="s" s="19">
        <v>129</v>
      </c>
      <c r="N46" t="n" s="4">
        <v>146500.0</v>
      </c>
      <c r="O46" t="n" s="4">
        <v>0.0</v>
      </c>
      <c r="P46" t="s" s="19">
        <v>57</v>
      </c>
      <c r="Q46" s="4" t="n">
        <f>H46+K46-N46</f>
        <v>0.0</v>
      </c>
    </row>
    <row r="47" ht="15.0" customHeight="true">
      <c r="A47" s="3" t="n">
        <f>ROW(A47)-12</f>
        <v>35.0</v>
      </c>
      <c r="B47" t="s" s="39">
        <v>130</v>
      </c>
      <c r="C47" s="40"/>
      <c r="D47" s="41"/>
      <c r="E47" t="s" s="11">
        <v>60</v>
      </c>
      <c r="F47" t="n" s="4">
        <v>0.0</v>
      </c>
      <c r="G47" t="s" s="19">
        <v>57</v>
      </c>
      <c r="H47" t="n" s="4">
        <v>0.0</v>
      </c>
      <c r="I47" t="n" s="4">
        <v>5.0</v>
      </c>
      <c r="J47" t="s" s="19">
        <v>131</v>
      </c>
      <c r="K47" t="n" s="4">
        <v>120000.0</v>
      </c>
      <c r="L47" t="n" s="4">
        <v>5.0</v>
      </c>
      <c r="M47" t="s" s="19">
        <v>131</v>
      </c>
      <c r="N47" t="n" s="4">
        <v>120000.0</v>
      </c>
      <c r="O47" t="n" s="4">
        <v>0.0</v>
      </c>
      <c r="P47" t="s" s="19">
        <v>57</v>
      </c>
      <c r="Q47" s="4" t="n">
        <f>H47+K47-N47</f>
        <v>0.0</v>
      </c>
    </row>
    <row r="48" ht="15.0" customHeight="true">
      <c r="A48" s="3" t="n">
        <f>ROW(A48)-12</f>
        <v>36.0</v>
      </c>
      <c r="B48" t="s" s="39">
        <v>132</v>
      </c>
      <c r="C48" s="40"/>
      <c r="D48" s="41"/>
      <c r="E48" t="s" s="11">
        <v>60</v>
      </c>
      <c r="F48" t="n" s="4">
        <v>0.0</v>
      </c>
      <c r="G48" t="s" s="19">
        <v>57</v>
      </c>
      <c r="H48" t="n" s="4">
        <v>0.0</v>
      </c>
      <c r="I48" t="n" s="4">
        <v>5.0</v>
      </c>
      <c r="J48" t="s" s="19">
        <v>85</v>
      </c>
      <c r="K48" t="n" s="4">
        <v>62500.0</v>
      </c>
      <c r="L48" t="n" s="4">
        <v>5.0</v>
      </c>
      <c r="M48" t="s" s="19">
        <v>85</v>
      </c>
      <c r="N48" t="n" s="4">
        <v>62500.0</v>
      </c>
      <c r="O48" t="n" s="4">
        <v>0.0</v>
      </c>
      <c r="P48" t="s" s="19">
        <v>57</v>
      </c>
      <c r="Q48" s="4" t="n">
        <f>H48+K48-N48</f>
        <v>0.0</v>
      </c>
    </row>
    <row r="49" ht="15.0" customHeight="true">
      <c r="A49" s="3" t="n">
        <f>ROW(A49)-12</f>
        <v>37.0</v>
      </c>
      <c r="B49" t="s" s="39">
        <v>133</v>
      </c>
      <c r="C49" s="40"/>
      <c r="D49" s="41"/>
      <c r="E49" t="s" s="11">
        <v>60</v>
      </c>
      <c r="F49" t="n" s="4">
        <v>0.0</v>
      </c>
      <c r="G49" t="s" s="19">
        <v>57</v>
      </c>
      <c r="H49" t="n" s="4">
        <v>0.0</v>
      </c>
      <c r="I49" t="n" s="4">
        <v>13.0</v>
      </c>
      <c r="J49" t="s" s="19">
        <v>134</v>
      </c>
      <c r="K49" t="n" s="4">
        <v>90750.0</v>
      </c>
      <c r="L49" t="n" s="4">
        <v>13.0</v>
      </c>
      <c r="M49" t="s" s="19">
        <v>134</v>
      </c>
      <c r="N49" t="n" s="4">
        <v>90750.0</v>
      </c>
      <c r="O49" t="n" s="4">
        <v>0.0</v>
      </c>
      <c r="P49" t="s" s="19">
        <v>57</v>
      </c>
      <c r="Q49" s="4" t="n">
        <f>H49+K49-N49</f>
        <v>0.0</v>
      </c>
    </row>
    <row r="50" ht="15.0" customHeight="true">
      <c r="A50" s="3" t="n">
        <f>ROW(A50)-12</f>
        <v>38.0</v>
      </c>
      <c r="B50" t="s" s="39">
        <v>135</v>
      </c>
      <c r="C50" s="40"/>
      <c r="D50" s="41"/>
      <c r="E50" t="s" s="11">
        <v>60</v>
      </c>
      <c r="F50" t="n" s="4">
        <v>10.0</v>
      </c>
      <c r="G50" t="s" s="19">
        <v>136</v>
      </c>
      <c r="H50" t="n" s="4">
        <v>47250.0</v>
      </c>
      <c r="I50" t="n" s="4">
        <v>16.0</v>
      </c>
      <c r="J50" t="s" s="19">
        <v>137</v>
      </c>
      <c r="K50" t="n" s="4">
        <v>91600.0</v>
      </c>
      <c r="L50" t="n" s="4">
        <v>26.0</v>
      </c>
      <c r="M50" t="s" s="19">
        <v>138</v>
      </c>
      <c r="N50" t="n" s="4">
        <v>138850.0</v>
      </c>
      <c r="O50" t="n" s="4">
        <v>0.0</v>
      </c>
      <c r="P50" t="s" s="19">
        <v>57</v>
      </c>
      <c r="Q50" s="4" t="n">
        <f>H50+K50-N50</f>
        <v>0.0</v>
      </c>
    </row>
    <row r="51" ht="15.0" customHeight="true">
      <c r="A51" s="3" t="n">
        <f>ROW(A51)-12</f>
        <v>39.0</v>
      </c>
      <c r="B51" t="s" s="39">
        <v>139</v>
      </c>
      <c r="C51" s="40"/>
      <c r="D51" s="41"/>
      <c r="E51" t="s" s="11">
        <v>56</v>
      </c>
      <c r="F51" t="n" s="4">
        <v>0.0</v>
      </c>
      <c r="G51" t="s" s="19">
        <v>57</v>
      </c>
      <c r="H51" t="n" s="4">
        <v>0.0</v>
      </c>
      <c r="I51" t="n" s="4">
        <v>5.0</v>
      </c>
      <c r="J51" t="s" s="19">
        <v>140</v>
      </c>
      <c r="K51" t="n" s="4">
        <v>900000.0</v>
      </c>
      <c r="L51" t="n" s="4">
        <v>5.0</v>
      </c>
      <c r="M51" t="s" s="19">
        <v>140</v>
      </c>
      <c r="N51" t="n" s="4">
        <v>900000.0</v>
      </c>
      <c r="O51" t="n" s="4">
        <v>0.0</v>
      </c>
      <c r="P51" t="s" s="19">
        <v>57</v>
      </c>
      <c r="Q51" s="4" t="n">
        <f>H51+K51-N51</f>
        <v>0.0</v>
      </c>
    </row>
    <row r="52" ht="15.0" customHeight="true">
      <c r="A52" s="3" t="n">
        <f>ROW(A52)-12</f>
        <v>40.0</v>
      </c>
      <c r="B52" t="s" s="39">
        <v>141</v>
      </c>
      <c r="C52" s="40"/>
      <c r="D52" s="41"/>
      <c r="E52" t="s" s="11">
        <v>60</v>
      </c>
      <c r="F52" t="n" s="4">
        <v>0.0</v>
      </c>
      <c r="G52" t="s" s="19">
        <v>57</v>
      </c>
      <c r="H52" t="n" s="4">
        <v>0.0</v>
      </c>
      <c r="I52" t="n" s="4">
        <v>2.0</v>
      </c>
      <c r="J52" t="s" s="19">
        <v>142</v>
      </c>
      <c r="K52" t="n" s="4">
        <v>38000.0</v>
      </c>
      <c r="L52" t="n" s="4">
        <v>2.0</v>
      </c>
      <c r="M52" t="s" s="19">
        <v>142</v>
      </c>
      <c r="N52" t="n" s="4">
        <v>38000.0</v>
      </c>
      <c r="O52" t="n" s="4">
        <v>0.0</v>
      </c>
      <c r="P52" t="s" s="19">
        <v>57</v>
      </c>
      <c r="Q52" s="4" t="n">
        <f>H52+K52-N52</f>
        <v>0.0</v>
      </c>
    </row>
    <row r="53" ht="15.0" customHeight="true">
      <c r="A53" s="3" t="n">
        <f>ROW(A53)-12</f>
        <v>41.0</v>
      </c>
      <c r="B53" t="s" s="39">
        <v>143</v>
      </c>
      <c r="C53" s="40"/>
      <c r="D53" s="41"/>
      <c r="E53" t="s" s="11">
        <v>60</v>
      </c>
      <c r="F53" t="n" s="4">
        <v>0.0</v>
      </c>
      <c r="G53" t="s" s="19">
        <v>57</v>
      </c>
      <c r="H53" t="n" s="4">
        <v>0.0</v>
      </c>
      <c r="I53" t="n" s="4">
        <v>4.0</v>
      </c>
      <c r="J53" t="s" s="19">
        <v>144</v>
      </c>
      <c r="K53" t="n" s="4">
        <v>126000.0</v>
      </c>
      <c r="L53" t="n" s="4">
        <v>4.0</v>
      </c>
      <c r="M53" t="s" s="19">
        <v>144</v>
      </c>
      <c r="N53" t="n" s="4">
        <v>126000.0</v>
      </c>
      <c r="O53" t="n" s="4">
        <v>0.0</v>
      </c>
      <c r="P53" t="s" s="19">
        <v>57</v>
      </c>
      <c r="Q53" s="4" t="n">
        <f>H53+K53-N53</f>
        <v>0.0</v>
      </c>
    </row>
    <row r="54" ht="15.0" customHeight="true">
      <c r="A54" s="3" t="n">
        <f>ROW(A54)-12</f>
        <v>42.0</v>
      </c>
      <c r="B54" t="s" s="39">
        <v>145</v>
      </c>
      <c r="C54" s="40"/>
      <c r="D54" s="41"/>
      <c r="E54" t="s" s="11">
        <v>146</v>
      </c>
      <c r="F54" t="n" s="4">
        <v>0.0</v>
      </c>
      <c r="G54" t="s" s="19">
        <v>57</v>
      </c>
      <c r="H54" t="n" s="4">
        <v>0.0</v>
      </c>
      <c r="I54" t="n" s="4">
        <v>13.0</v>
      </c>
      <c r="J54" t="s" s="19">
        <v>147</v>
      </c>
      <c r="K54" t="n" s="4">
        <v>586000.0</v>
      </c>
      <c r="L54" t="n" s="4">
        <v>13.0</v>
      </c>
      <c r="M54" t="s" s="19">
        <v>147</v>
      </c>
      <c r="N54" t="n" s="4">
        <v>586000.0</v>
      </c>
      <c r="O54" t="n" s="4">
        <v>0.0</v>
      </c>
      <c r="P54" t="s" s="19">
        <v>57</v>
      </c>
      <c r="Q54" s="4" t="n">
        <f>H54+K54-N54</f>
        <v>0.0</v>
      </c>
    </row>
    <row r="55" ht="15.0" customHeight="true">
      <c r="A55" s="3" t="n">
        <f>ROW(A55)-12</f>
        <v>43.0</v>
      </c>
      <c r="B55" t="s" s="39">
        <v>148</v>
      </c>
      <c r="C55" s="40"/>
      <c r="D55" s="41"/>
      <c r="E55" t="s" s="11">
        <v>146</v>
      </c>
      <c r="F55" t="n" s="4">
        <v>5.0</v>
      </c>
      <c r="G55" t="s" s="19">
        <v>149</v>
      </c>
      <c r="H55" t="n" s="4">
        <v>288750.0</v>
      </c>
      <c r="I55" t="n" s="4">
        <v>250.0</v>
      </c>
      <c r="J55" t="s" s="19">
        <v>150</v>
      </c>
      <c r="K55" t="n" s="4">
        <v>1.4052E7</v>
      </c>
      <c r="L55" t="n" s="4">
        <v>253.0</v>
      </c>
      <c r="M55" t="s" s="19">
        <v>151</v>
      </c>
      <c r="N55" t="n" s="4">
        <v>1.422525E7</v>
      </c>
      <c r="O55" t="n" s="4">
        <v>2.0</v>
      </c>
      <c r="P55" t="s" s="19">
        <v>152</v>
      </c>
      <c r="Q55" s="4" t="n">
        <f>H55+K55-N55</f>
        <v>115500.0</v>
      </c>
    </row>
    <row r="56" ht="15.0" customHeight="true">
      <c r="A56" s="3" t="n">
        <f>ROW(A56)-12</f>
        <v>44.0</v>
      </c>
      <c r="B56" t="s" s="39">
        <v>153</v>
      </c>
      <c r="C56" s="40"/>
      <c r="D56" s="41"/>
      <c r="E56" t="s" s="11">
        <v>146</v>
      </c>
      <c r="F56" t="n" s="4">
        <v>0.0</v>
      </c>
      <c r="G56" t="s" s="19">
        <v>57</v>
      </c>
      <c r="H56" t="n" s="4">
        <v>0.0</v>
      </c>
      <c r="I56" t="n" s="4">
        <v>62.0</v>
      </c>
      <c r="J56" t="s" s="19">
        <v>154</v>
      </c>
      <c r="K56" t="n" s="4">
        <v>4179000.0</v>
      </c>
      <c r="L56" t="n" s="4">
        <v>62.0</v>
      </c>
      <c r="M56" t="s" s="19">
        <v>154</v>
      </c>
      <c r="N56" t="n" s="4">
        <v>4179000.0</v>
      </c>
      <c r="O56" t="n" s="4">
        <v>0.0</v>
      </c>
      <c r="P56" t="s" s="19">
        <v>57</v>
      </c>
      <c r="Q56" s="4" t="n">
        <f>H56+K56-N56</f>
        <v>0.0</v>
      </c>
    </row>
    <row r="57" ht="15.0" customHeight="true">
      <c r="A57" s="3" t="n">
        <f>ROW(A57)-12</f>
        <v>45.0</v>
      </c>
      <c r="B57" t="s" s="39">
        <v>155</v>
      </c>
      <c r="C57" s="40"/>
      <c r="D57" s="41"/>
      <c r="E57" t="s" s="11">
        <v>60</v>
      </c>
      <c r="F57" t="n" s="4">
        <v>0.0</v>
      </c>
      <c r="G57" t="s" s="19">
        <v>57</v>
      </c>
      <c r="H57" t="n" s="4">
        <v>0.0</v>
      </c>
      <c r="I57" t="n" s="4">
        <v>3.0</v>
      </c>
      <c r="J57" t="s" s="19">
        <v>156</v>
      </c>
      <c r="K57" t="n" s="4">
        <v>31500.0</v>
      </c>
      <c r="L57" t="n" s="4">
        <v>3.0</v>
      </c>
      <c r="M57" t="s" s="19">
        <v>156</v>
      </c>
      <c r="N57" t="n" s="4">
        <v>31500.0</v>
      </c>
      <c r="O57" t="n" s="4">
        <v>0.0</v>
      </c>
      <c r="P57" t="s" s="19">
        <v>57</v>
      </c>
      <c r="Q57" s="4" t="n">
        <f>H57+K57-N57</f>
        <v>0.0</v>
      </c>
    </row>
    <row r="58" ht="15.0" customHeight="true">
      <c r="A58" s="3" t="n">
        <f>ROW(A58)-12</f>
        <v>46.0</v>
      </c>
      <c r="B58" t="s" s="39">
        <v>157</v>
      </c>
      <c r="C58" s="40"/>
      <c r="D58" s="41"/>
      <c r="E58" t="s" s="11">
        <v>60</v>
      </c>
      <c r="F58" t="n" s="4">
        <v>0.0</v>
      </c>
      <c r="G58" t="s" s="19">
        <v>57</v>
      </c>
      <c r="H58" t="n" s="4">
        <v>0.0</v>
      </c>
      <c r="I58" t="n" s="4">
        <v>22.0</v>
      </c>
      <c r="J58" t="s" s="19">
        <v>158</v>
      </c>
      <c r="K58" t="n" s="4">
        <v>1650000.0</v>
      </c>
      <c r="L58" t="n" s="4">
        <v>22.0</v>
      </c>
      <c r="M58" t="s" s="19">
        <v>158</v>
      </c>
      <c r="N58" t="n" s="4">
        <v>1650000.0</v>
      </c>
      <c r="O58" t="n" s="4">
        <v>0.0</v>
      </c>
      <c r="P58" t="s" s="19">
        <v>57</v>
      </c>
      <c r="Q58" s="4" t="n">
        <f>H58+K58-N58</f>
        <v>0.0</v>
      </c>
    </row>
    <row r="59" ht="15.0" customHeight="true">
      <c r="A59" s="3" t="n">
        <f>ROW(A59)-12</f>
        <v>47.0</v>
      </c>
      <c r="B59" t="s" s="39">
        <v>159</v>
      </c>
      <c r="C59" s="40"/>
      <c r="D59" s="41"/>
      <c r="E59" t="s" s="11">
        <v>60</v>
      </c>
      <c r="F59" t="n" s="4">
        <v>0.0</v>
      </c>
      <c r="G59" t="s" s="19">
        <v>57</v>
      </c>
      <c r="H59" t="n" s="4">
        <v>0.0</v>
      </c>
      <c r="I59" t="n" s="4">
        <v>18.0</v>
      </c>
      <c r="J59" t="s" s="19">
        <v>160</v>
      </c>
      <c r="K59" t="n" s="4">
        <v>1530000.0</v>
      </c>
      <c r="L59" t="n" s="4">
        <v>18.0</v>
      </c>
      <c r="M59" t="s" s="19">
        <v>160</v>
      </c>
      <c r="N59" t="n" s="4">
        <v>1530000.0</v>
      </c>
      <c r="O59" t="n" s="4">
        <v>0.0</v>
      </c>
      <c r="P59" t="s" s="19">
        <v>57</v>
      </c>
      <c r="Q59" s="4" t="n">
        <f>H59+K59-N59</f>
        <v>0.0</v>
      </c>
    </row>
    <row r="60" ht="15.0" customHeight="true">
      <c r="A60" s="3" t="n">
        <f>ROW(A60)-12</f>
        <v>48.0</v>
      </c>
      <c r="B60" t="s" s="39">
        <v>161</v>
      </c>
      <c r="C60" s="40"/>
      <c r="D60" s="41"/>
      <c r="E60" t="s" s="11">
        <v>60</v>
      </c>
      <c r="F60" t="n" s="4">
        <v>0.0</v>
      </c>
      <c r="G60" t="s" s="19">
        <v>57</v>
      </c>
      <c r="H60" t="n" s="4">
        <v>0.0</v>
      </c>
      <c r="I60" t="n" s="4">
        <v>4.0</v>
      </c>
      <c r="J60" t="s" s="19">
        <v>162</v>
      </c>
      <c r="K60" t="n" s="4">
        <v>740000.0</v>
      </c>
      <c r="L60" t="n" s="4">
        <v>4.0</v>
      </c>
      <c r="M60" t="s" s="19">
        <v>162</v>
      </c>
      <c r="N60" t="n" s="4">
        <v>740000.0</v>
      </c>
      <c r="O60" t="n" s="4">
        <v>0.0</v>
      </c>
      <c r="P60" t="s" s="19">
        <v>57</v>
      </c>
      <c r="Q60" s="4" t="n">
        <f>H60+K60-N60</f>
        <v>0.0</v>
      </c>
    </row>
    <row r="61" ht="15.0" customHeight="true">
      <c r="A61" s="3" t="n">
        <f>ROW(A61)-12</f>
        <v>49.0</v>
      </c>
      <c r="B61" t="s" s="39">
        <v>163</v>
      </c>
      <c r="C61" s="40"/>
      <c r="D61" s="41"/>
      <c r="E61" t="s" s="11">
        <v>60</v>
      </c>
      <c r="F61" t="n" s="4">
        <v>0.0</v>
      </c>
      <c r="G61" t="s" s="19">
        <v>57</v>
      </c>
      <c r="H61" t="n" s="4">
        <v>0.0</v>
      </c>
      <c r="I61" t="n" s="4">
        <v>1.0</v>
      </c>
      <c r="J61" t="s" s="19">
        <v>164</v>
      </c>
      <c r="K61" t="n" s="4">
        <v>7000.0</v>
      </c>
      <c r="L61" t="n" s="4">
        <v>1.0</v>
      </c>
      <c r="M61" t="s" s="19">
        <v>164</v>
      </c>
      <c r="N61" t="n" s="4">
        <v>7000.0</v>
      </c>
      <c r="O61" t="n" s="4">
        <v>0.0</v>
      </c>
      <c r="P61" t="s" s="19">
        <v>57</v>
      </c>
      <c r="Q61" s="4" t="n">
        <f>H61+K61-N61</f>
        <v>0.0</v>
      </c>
    </row>
    <row r="62" ht="15.0" customHeight="true">
      <c r="A62" s="3" t="n">
        <f>ROW(A62)-12</f>
        <v>50.0</v>
      </c>
      <c r="B62" t="s" s="39">
        <v>165</v>
      </c>
      <c r="C62" s="40"/>
      <c r="D62" s="41"/>
      <c r="E62" t="s" s="11">
        <v>60</v>
      </c>
      <c r="F62" t="n" s="4">
        <v>0.0</v>
      </c>
      <c r="G62" t="s" s="19">
        <v>57</v>
      </c>
      <c r="H62" t="n" s="4">
        <v>0.0</v>
      </c>
      <c r="I62" t="n" s="4">
        <v>51.0</v>
      </c>
      <c r="J62" t="s" s="19">
        <v>166</v>
      </c>
      <c r="K62" t="n" s="4">
        <v>76500.0</v>
      </c>
      <c r="L62" t="n" s="4">
        <v>51.0</v>
      </c>
      <c r="M62" t="s" s="19">
        <v>166</v>
      </c>
      <c r="N62" t="n" s="4">
        <v>76500.0</v>
      </c>
      <c r="O62" t="n" s="4">
        <v>0.0</v>
      </c>
      <c r="P62" t="s" s="19">
        <v>57</v>
      </c>
      <c r="Q62" s="4" t="n">
        <f>H62+K62-N62</f>
        <v>0.0</v>
      </c>
    </row>
    <row r="63" ht="15.0" customHeight="true">
      <c r="A63" s="3" t="n">
        <f>ROW(A63)-12</f>
        <v>51.0</v>
      </c>
      <c r="B63" t="s" s="39">
        <v>167</v>
      </c>
      <c r="C63" s="40"/>
      <c r="D63" s="41"/>
      <c r="E63" t="s" s="11">
        <v>60</v>
      </c>
      <c r="F63" t="n" s="4">
        <v>50.0</v>
      </c>
      <c r="G63" t="s" s="19">
        <v>168</v>
      </c>
      <c r="H63" t="n" s="4">
        <v>250000.0</v>
      </c>
      <c r="I63" t="n" s="4">
        <v>1215.0</v>
      </c>
      <c r="J63" t="s" s="19">
        <v>169</v>
      </c>
      <c r="K63" t="n" s="4">
        <v>6575000.0</v>
      </c>
      <c r="L63" t="n" s="4">
        <v>1230.0</v>
      </c>
      <c r="M63" t="s" s="19">
        <v>170</v>
      </c>
      <c r="N63" t="n" s="4">
        <v>6615000.0</v>
      </c>
      <c r="O63" t="n" s="4">
        <v>35.0</v>
      </c>
      <c r="P63" t="s" s="19">
        <v>171</v>
      </c>
      <c r="Q63" s="4" t="n">
        <f>H63+K63-N63</f>
        <v>210000.0</v>
      </c>
    </row>
    <row r="64" ht="15.0" customHeight="true">
      <c r="A64" s="3" t="n">
        <f>ROW(A64)-12</f>
        <v>52.0</v>
      </c>
      <c r="B64" t="s" s="39">
        <v>172</v>
      </c>
      <c r="C64" s="40"/>
      <c r="D64" s="41"/>
      <c r="E64" t="s" s="11">
        <v>60</v>
      </c>
      <c r="F64" t="n" s="4">
        <v>0.0</v>
      </c>
      <c r="G64" t="s" s="19">
        <v>57</v>
      </c>
      <c r="H64" t="n" s="4">
        <v>0.0</v>
      </c>
      <c r="I64" t="n" s="4">
        <v>100.0</v>
      </c>
      <c r="J64" t="s" s="19">
        <v>173</v>
      </c>
      <c r="K64" t="n" s="4">
        <v>156250.0</v>
      </c>
      <c r="L64" t="n" s="4">
        <v>100.0</v>
      </c>
      <c r="M64" t="s" s="19">
        <v>173</v>
      </c>
      <c r="N64" t="n" s="4">
        <v>156250.0</v>
      </c>
      <c r="O64" t="n" s="4">
        <v>0.0</v>
      </c>
      <c r="P64" t="s" s="19">
        <v>57</v>
      </c>
      <c r="Q64" s="4" t="n">
        <f>H64+K64-N64</f>
        <v>0.0</v>
      </c>
    </row>
    <row r="65" ht="15.0" customHeight="true">
      <c r="A65" s="3" t="n">
        <f>ROW(A65)-12</f>
        <v>53.0</v>
      </c>
      <c r="B65" t="s" s="39">
        <v>174</v>
      </c>
      <c r="C65" s="40"/>
      <c r="D65" s="41"/>
      <c r="E65" t="s" s="11">
        <v>60</v>
      </c>
      <c r="F65" t="n" s="4">
        <v>0.0</v>
      </c>
      <c r="G65" t="s" s="19">
        <v>57</v>
      </c>
      <c r="H65" t="n" s="4">
        <v>0.0</v>
      </c>
      <c r="I65" t="n" s="4">
        <v>220.0</v>
      </c>
      <c r="J65" t="s" s="19">
        <v>175</v>
      </c>
      <c r="K65" t="n" s="4">
        <v>4400000.0</v>
      </c>
      <c r="L65" t="n" s="4">
        <v>220.0</v>
      </c>
      <c r="M65" t="s" s="19">
        <v>175</v>
      </c>
      <c r="N65" t="n" s="4">
        <v>4400000.0</v>
      </c>
      <c r="O65" t="n" s="4">
        <v>0.0</v>
      </c>
      <c r="P65" t="s" s="19">
        <v>57</v>
      </c>
      <c r="Q65" s="4" t="n">
        <f>H65+K65-N65</f>
        <v>0.0</v>
      </c>
    </row>
    <row r="66" ht="15.0" customHeight="true">
      <c r="A66" s="3" t="n">
        <f>ROW(A66)-12</f>
        <v>54.0</v>
      </c>
      <c r="B66" t="s" s="39">
        <v>176</v>
      </c>
      <c r="C66" s="40"/>
      <c r="D66" s="41"/>
      <c r="E66" t="s" s="11">
        <v>60</v>
      </c>
      <c r="F66" t="n" s="4">
        <v>0.0</v>
      </c>
      <c r="G66" t="s" s="19">
        <v>57</v>
      </c>
      <c r="H66" t="n" s="4">
        <v>0.0</v>
      </c>
      <c r="I66" t="n" s="4">
        <v>2550.0</v>
      </c>
      <c r="J66" t="s" s="19">
        <v>177</v>
      </c>
      <c r="K66" t="n" s="4">
        <v>1.53E7</v>
      </c>
      <c r="L66" t="n" s="4">
        <v>2540.0</v>
      </c>
      <c r="M66" t="s" s="19">
        <v>178</v>
      </c>
      <c r="N66" t="n" s="4">
        <v>1.524E7</v>
      </c>
      <c r="O66" t="n" s="4">
        <v>10.0</v>
      </c>
      <c r="P66" t="s" s="19">
        <v>179</v>
      </c>
      <c r="Q66" s="4" t="n">
        <f>H66+K66-N66</f>
        <v>60000.0</v>
      </c>
    </row>
    <row r="67" ht="15.0" customHeight="true">
      <c r="A67" s="3" t="n">
        <f>ROW(A67)-12</f>
        <v>55.0</v>
      </c>
      <c r="B67" t="s" s="39">
        <v>180</v>
      </c>
      <c r="C67" s="40"/>
      <c r="D67" s="41"/>
      <c r="E67" t="s" s="11">
        <v>60</v>
      </c>
      <c r="F67" t="n" s="4">
        <v>0.0</v>
      </c>
      <c r="G67" t="s" s="19">
        <v>57</v>
      </c>
      <c r="H67" t="n" s="4">
        <v>0.0</v>
      </c>
      <c r="I67" t="n" s="4">
        <v>3.0</v>
      </c>
      <c r="J67" t="s" s="19">
        <v>181</v>
      </c>
      <c r="K67" t="n" s="4">
        <v>120000.0</v>
      </c>
      <c r="L67" t="n" s="4">
        <v>3.0</v>
      </c>
      <c r="M67" t="s" s="19">
        <v>181</v>
      </c>
      <c r="N67" t="n" s="4">
        <v>120000.0</v>
      </c>
      <c r="O67" t="n" s="4">
        <v>0.0</v>
      </c>
      <c r="P67" t="s" s="19">
        <v>57</v>
      </c>
      <c r="Q67" s="4" t="n">
        <f>H67+K67-N67</f>
        <v>0.0</v>
      </c>
    </row>
    <row r="68" ht="15.0" customHeight="true">
      <c r="A68" s="3" t="n">
        <f>ROW(A68)-12</f>
        <v>56.0</v>
      </c>
      <c r="B68" t="s" s="39">
        <v>182</v>
      </c>
      <c r="C68" s="40"/>
      <c r="D68" s="41"/>
      <c r="E68" t="s" s="11">
        <v>60</v>
      </c>
      <c r="F68" t="n" s="4">
        <v>0.0</v>
      </c>
      <c r="G68" t="s" s="19">
        <v>57</v>
      </c>
      <c r="H68" t="n" s="4">
        <v>0.0</v>
      </c>
      <c r="I68" t="n" s="4">
        <v>3.0</v>
      </c>
      <c r="J68" t="s" s="19">
        <v>183</v>
      </c>
      <c r="K68" t="n" s="4">
        <v>405000.0</v>
      </c>
      <c r="L68" t="n" s="4">
        <v>3.0</v>
      </c>
      <c r="M68" t="s" s="19">
        <v>183</v>
      </c>
      <c r="N68" t="n" s="4">
        <v>405000.0</v>
      </c>
      <c r="O68" t="n" s="4">
        <v>0.0</v>
      </c>
      <c r="P68" t="s" s="19">
        <v>57</v>
      </c>
      <c r="Q68" s="4" t="n">
        <f>H68+K68-N68</f>
        <v>0.0</v>
      </c>
    </row>
    <row r="69" ht="15.0" customHeight="true">
      <c r="A69" s="3" t="n">
        <f>ROW(A69)-12</f>
        <v>57.0</v>
      </c>
      <c r="B69" t="s" s="39">
        <v>184</v>
      </c>
      <c r="C69" s="40"/>
      <c r="D69" s="41"/>
      <c r="E69" t="s" s="11">
        <v>185</v>
      </c>
      <c r="F69" t="n" s="4">
        <v>0.0</v>
      </c>
      <c r="G69" t="s" s="19">
        <v>57</v>
      </c>
      <c r="H69" t="n" s="4">
        <v>0.0</v>
      </c>
      <c r="I69" t="n" s="4">
        <v>16.0</v>
      </c>
      <c r="J69" t="s" s="19">
        <v>186</v>
      </c>
      <c r="K69" t="n" s="4">
        <v>192000.0</v>
      </c>
      <c r="L69" t="n" s="4">
        <v>16.0</v>
      </c>
      <c r="M69" t="s" s="19">
        <v>186</v>
      </c>
      <c r="N69" t="n" s="4">
        <v>192000.0</v>
      </c>
      <c r="O69" t="n" s="4">
        <v>0.0</v>
      </c>
      <c r="P69" t="s" s="19">
        <v>57</v>
      </c>
      <c r="Q69" s="4" t="n">
        <f>H69+K69-N69</f>
        <v>0.0</v>
      </c>
    </row>
    <row r="70" ht="15.0" customHeight="true">
      <c r="A70" s="3" t="n">
        <f>ROW(A70)-12</f>
        <v>58.0</v>
      </c>
      <c r="B70" t="s" s="39">
        <v>187</v>
      </c>
      <c r="C70" s="40"/>
      <c r="D70" s="41"/>
      <c r="E70" t="s" s="11">
        <v>185</v>
      </c>
      <c r="F70" t="n" s="4">
        <v>0.0</v>
      </c>
      <c r="G70" t="s" s="19">
        <v>57</v>
      </c>
      <c r="H70" t="n" s="4">
        <v>0.0</v>
      </c>
      <c r="I70" t="n" s="4">
        <v>8.0</v>
      </c>
      <c r="J70" t="s" s="19">
        <v>188</v>
      </c>
      <c r="K70" t="n" s="4">
        <v>248000.0</v>
      </c>
      <c r="L70" t="n" s="4">
        <v>8.0</v>
      </c>
      <c r="M70" t="s" s="19">
        <v>188</v>
      </c>
      <c r="N70" t="n" s="4">
        <v>248000.0</v>
      </c>
      <c r="O70" t="n" s="4">
        <v>0.0</v>
      </c>
      <c r="P70" t="s" s="19">
        <v>57</v>
      </c>
      <c r="Q70" s="4" t="n">
        <f>H70+K70-N70</f>
        <v>0.0</v>
      </c>
    </row>
    <row r="71" ht="15.0" customHeight="true">
      <c r="A71" s="3" t="n">
        <f>ROW(A71)-12</f>
        <v>59.0</v>
      </c>
      <c r="B71" t="s" s="39">
        <v>189</v>
      </c>
      <c r="C71" s="40"/>
      <c r="D71" s="41"/>
      <c r="E71" t="s" s="11">
        <v>60</v>
      </c>
      <c r="F71" t="n" s="4">
        <v>0.0</v>
      </c>
      <c r="G71" t="s" s="19">
        <v>57</v>
      </c>
      <c r="H71" t="n" s="4">
        <v>0.0</v>
      </c>
      <c r="I71" t="n" s="4">
        <v>10.0</v>
      </c>
      <c r="J71" t="s" s="19">
        <v>190</v>
      </c>
      <c r="K71" t="n" s="4">
        <v>285000.0</v>
      </c>
      <c r="L71" t="n" s="4">
        <v>10.0</v>
      </c>
      <c r="M71" t="s" s="19">
        <v>190</v>
      </c>
      <c r="N71" t="n" s="4">
        <v>285000.0</v>
      </c>
      <c r="O71" t="n" s="4">
        <v>0.0</v>
      </c>
      <c r="P71" t="s" s="19">
        <v>57</v>
      </c>
      <c r="Q71" s="4" t="n">
        <f>H71+K71-N71</f>
        <v>0.0</v>
      </c>
    </row>
    <row r="72" ht="15.0" customHeight="true">
      <c r="A72" s="3" t="n">
        <f>ROW(A72)-12</f>
        <v>60.0</v>
      </c>
      <c r="B72" t="s" s="39">
        <v>191</v>
      </c>
      <c r="C72" s="40"/>
      <c r="D72" s="41"/>
      <c r="E72" t="s" s="11">
        <v>60</v>
      </c>
      <c r="F72" t="n" s="4">
        <v>0.0</v>
      </c>
      <c r="G72" t="s" s="19">
        <v>57</v>
      </c>
      <c r="H72" t="n" s="4">
        <v>0.0</v>
      </c>
      <c r="I72" t="n" s="4">
        <v>73.0</v>
      </c>
      <c r="J72" t="s" s="19">
        <v>192</v>
      </c>
      <c r="K72" t="n" s="4">
        <v>2044000.0</v>
      </c>
      <c r="L72" t="n" s="4">
        <v>73.0</v>
      </c>
      <c r="M72" t="s" s="19">
        <v>192</v>
      </c>
      <c r="N72" t="n" s="4">
        <v>2044000.0</v>
      </c>
      <c r="O72" t="n" s="4">
        <v>0.0</v>
      </c>
      <c r="P72" t="s" s="19">
        <v>57</v>
      </c>
      <c r="Q72" s="4" t="n">
        <f>H72+K72-N72</f>
        <v>0.0</v>
      </c>
    </row>
    <row r="73" ht="15.0" customHeight="true">
      <c r="A73" s="3" t="n">
        <f>ROW(A73)-12</f>
        <v>61.0</v>
      </c>
      <c r="B73" t="s" s="39">
        <v>193</v>
      </c>
      <c r="C73" s="40"/>
      <c r="D73" s="41"/>
      <c r="E73" t="s" s="11">
        <v>56</v>
      </c>
      <c r="F73" t="n" s="4">
        <v>0.0</v>
      </c>
      <c r="G73" t="s" s="19">
        <v>57</v>
      </c>
      <c r="H73" t="n" s="4">
        <v>0.0</v>
      </c>
      <c r="I73" t="n" s="4">
        <v>5.0</v>
      </c>
      <c r="J73" t="s" s="19">
        <v>194</v>
      </c>
      <c r="K73" t="n" s="4">
        <v>25000.0</v>
      </c>
      <c r="L73" t="n" s="4">
        <v>5.0</v>
      </c>
      <c r="M73" t="s" s="19">
        <v>194</v>
      </c>
      <c r="N73" t="n" s="4">
        <v>25000.0</v>
      </c>
      <c r="O73" t="n" s="4">
        <v>0.0</v>
      </c>
      <c r="P73" t="s" s="19">
        <v>57</v>
      </c>
      <c r="Q73" s="4" t="n">
        <f>H73+K73-N73</f>
        <v>0.0</v>
      </c>
    </row>
    <row r="74" ht="15.0" customHeight="true">
      <c r="A74" s="3" t="n">
        <f>ROW(A74)-12</f>
        <v>62.0</v>
      </c>
      <c r="B74" t="s" s="39">
        <v>195</v>
      </c>
      <c r="C74" s="40"/>
      <c r="D74" s="41"/>
      <c r="E74" t="s" s="11">
        <v>196</v>
      </c>
      <c r="F74" t="n" s="4">
        <v>0.0</v>
      </c>
      <c r="G74" t="s" s="19">
        <v>57</v>
      </c>
      <c r="H74" t="n" s="4">
        <v>0.0</v>
      </c>
      <c r="I74" t="n" s="4">
        <v>22.0</v>
      </c>
      <c r="J74" t="s" s="19">
        <v>197</v>
      </c>
      <c r="K74" t="n" s="4">
        <v>275000.0</v>
      </c>
      <c r="L74" t="n" s="4">
        <v>22.0</v>
      </c>
      <c r="M74" t="s" s="19">
        <v>197</v>
      </c>
      <c r="N74" t="n" s="4">
        <v>275000.0</v>
      </c>
      <c r="O74" t="n" s="4">
        <v>0.0</v>
      </c>
      <c r="P74" t="s" s="19">
        <v>57</v>
      </c>
      <c r="Q74" s="4" t="n">
        <f>H74+K74-N74</f>
        <v>0.0</v>
      </c>
    </row>
    <row r="75" ht="15.0" customHeight="true">
      <c r="A75" s="3" t="n">
        <f>ROW(A75)-12</f>
        <v>63.0</v>
      </c>
      <c r="B75" t="s" s="39">
        <v>198</v>
      </c>
      <c r="C75" s="40"/>
      <c r="D75" s="41"/>
      <c r="E75" t="s" s="11">
        <v>60</v>
      </c>
      <c r="F75" t="n" s="4">
        <v>0.0</v>
      </c>
      <c r="G75" t="s" s="19">
        <v>57</v>
      </c>
      <c r="H75" t="n" s="4">
        <v>0.0</v>
      </c>
      <c r="I75" t="n" s="4">
        <v>16.0</v>
      </c>
      <c r="J75" t="s" s="19">
        <v>199</v>
      </c>
      <c r="K75" t="n" s="4">
        <v>208000.0</v>
      </c>
      <c r="L75" t="n" s="4">
        <v>16.0</v>
      </c>
      <c r="M75" t="s" s="19">
        <v>199</v>
      </c>
      <c r="N75" t="n" s="4">
        <v>208000.0</v>
      </c>
      <c r="O75" t="n" s="4">
        <v>0.0</v>
      </c>
      <c r="P75" t="s" s="19">
        <v>57</v>
      </c>
      <c r="Q75" s="4" t="n">
        <f>H75+K75-N75</f>
        <v>0.0</v>
      </c>
    </row>
    <row r="76" ht="15.0" customHeight="true">
      <c r="A76" s="3" t="n">
        <f>ROW(A76)-12</f>
        <v>64.0</v>
      </c>
      <c r="B76" t="s" s="39">
        <v>200</v>
      </c>
      <c r="C76" s="40"/>
      <c r="D76" s="41"/>
      <c r="E76" t="s" s="11">
        <v>60</v>
      </c>
      <c r="F76" t="n" s="4">
        <v>0.0</v>
      </c>
      <c r="G76" t="s" s="19">
        <v>57</v>
      </c>
      <c r="H76" t="n" s="4">
        <v>0.0</v>
      </c>
      <c r="I76" t="n" s="4">
        <v>11.0</v>
      </c>
      <c r="J76" t="s" s="19">
        <v>201</v>
      </c>
      <c r="K76" t="n" s="4">
        <v>165000.0</v>
      </c>
      <c r="L76" t="n" s="4">
        <v>11.0</v>
      </c>
      <c r="M76" t="s" s="19">
        <v>201</v>
      </c>
      <c r="N76" t="n" s="4">
        <v>165000.0</v>
      </c>
      <c r="O76" t="n" s="4">
        <v>0.0</v>
      </c>
      <c r="P76" t="s" s="19">
        <v>57</v>
      </c>
      <c r="Q76" s="4" t="n">
        <f>H76+K76-N76</f>
        <v>0.0</v>
      </c>
    </row>
    <row r="77" ht="15.0" customHeight="true">
      <c r="A77" s="3" t="n">
        <f>ROW(A77)-12</f>
        <v>65.0</v>
      </c>
      <c r="B77" t="s" s="39">
        <v>202</v>
      </c>
      <c r="C77" s="40"/>
      <c r="D77" s="41"/>
      <c r="E77" t="s" s="11">
        <v>196</v>
      </c>
      <c r="F77" t="n" s="4">
        <v>0.0</v>
      </c>
      <c r="G77" t="s" s="19">
        <v>57</v>
      </c>
      <c r="H77" t="n" s="4">
        <v>0.0</v>
      </c>
      <c r="I77" t="n" s="4">
        <v>12.0</v>
      </c>
      <c r="J77" t="s" s="19">
        <v>203</v>
      </c>
      <c r="K77" t="n" s="4">
        <v>198000.0</v>
      </c>
      <c r="L77" t="n" s="4">
        <v>12.0</v>
      </c>
      <c r="M77" t="s" s="19">
        <v>203</v>
      </c>
      <c r="N77" t="n" s="4">
        <v>198000.0</v>
      </c>
      <c r="O77" t="n" s="4">
        <v>0.0</v>
      </c>
      <c r="P77" t="s" s="19">
        <v>57</v>
      </c>
      <c r="Q77" s="4" t="n">
        <f>H77+K77-N77</f>
        <v>0.0</v>
      </c>
    </row>
    <row r="78" ht="15.0" customHeight="true">
      <c r="A78" s="3" t="n">
        <f>ROW(A78)-12</f>
        <v>66.0</v>
      </c>
      <c r="B78" t="s" s="39">
        <v>204</v>
      </c>
      <c r="C78" s="40"/>
      <c r="D78" s="41"/>
      <c r="E78" t="s" s="11">
        <v>60</v>
      </c>
      <c r="F78" t="n" s="4">
        <v>0.0</v>
      </c>
      <c r="G78" t="s" s="19">
        <v>57</v>
      </c>
      <c r="H78" t="n" s="4">
        <v>0.0</v>
      </c>
      <c r="I78" t="n" s="4">
        <v>1.0</v>
      </c>
      <c r="J78" t="s" s="19">
        <v>205</v>
      </c>
      <c r="K78" t="n" s="4">
        <v>50000.0</v>
      </c>
      <c r="L78" t="n" s="4">
        <v>1.0</v>
      </c>
      <c r="M78" t="s" s="19">
        <v>205</v>
      </c>
      <c r="N78" t="n" s="4">
        <v>50000.0</v>
      </c>
      <c r="O78" t="n" s="4">
        <v>0.0</v>
      </c>
      <c r="P78" t="s" s="19">
        <v>57</v>
      </c>
      <c r="Q78" s="4" t="n">
        <f>H78+K78-N78</f>
        <v>0.0</v>
      </c>
    </row>
    <row r="79" ht="15.0" customHeight="true">
      <c r="A79" s="3" t="n">
        <f>ROW(A79)-12</f>
        <v>67.0</v>
      </c>
      <c r="B79" t="s" s="39">
        <v>206</v>
      </c>
      <c r="C79" s="40"/>
      <c r="D79" s="41"/>
      <c r="E79" t="s" s="11">
        <v>60</v>
      </c>
      <c r="F79" t="n" s="4">
        <v>0.0</v>
      </c>
      <c r="G79" t="s" s="19">
        <v>57</v>
      </c>
      <c r="H79" t="n" s="4">
        <v>0.0</v>
      </c>
      <c r="I79" t="n" s="4">
        <v>4.0</v>
      </c>
      <c r="J79" t="s" s="19">
        <v>207</v>
      </c>
      <c r="K79" t="n" s="4">
        <v>71000.0</v>
      </c>
      <c r="L79" t="n" s="4">
        <v>4.0</v>
      </c>
      <c r="M79" t="s" s="19">
        <v>207</v>
      </c>
      <c r="N79" t="n" s="4">
        <v>71000.0</v>
      </c>
      <c r="O79" t="n" s="4">
        <v>0.0</v>
      </c>
      <c r="P79" t="s" s="19">
        <v>57</v>
      </c>
      <c r="Q79" s="4" t="n">
        <f>H79+K79-N79</f>
        <v>0.0</v>
      </c>
    </row>
    <row r="80" ht="15.0" customHeight="true">
      <c r="A80" s="3" t="n">
        <f>ROW(A80)-12</f>
        <v>68.0</v>
      </c>
      <c r="B80" t="s" s="39">
        <v>208</v>
      </c>
      <c r="C80" s="40"/>
      <c r="D80" s="41"/>
      <c r="E80" t="s" s="11">
        <v>56</v>
      </c>
      <c r="F80" t="n" s="4">
        <v>0.0</v>
      </c>
      <c r="G80" t="s" s="19">
        <v>57</v>
      </c>
      <c r="H80" t="n" s="4">
        <v>0.0</v>
      </c>
      <c r="I80" t="n" s="4">
        <v>1.0</v>
      </c>
      <c r="J80" t="s" s="19">
        <v>209</v>
      </c>
      <c r="K80" t="n" s="4">
        <v>25000.0</v>
      </c>
      <c r="L80" t="n" s="4">
        <v>1.0</v>
      </c>
      <c r="M80" t="s" s="19">
        <v>209</v>
      </c>
      <c r="N80" t="n" s="4">
        <v>25000.0</v>
      </c>
      <c r="O80" t="n" s="4">
        <v>0.0</v>
      </c>
      <c r="P80" t="s" s="19">
        <v>57</v>
      </c>
      <c r="Q80" s="4" t="n">
        <f>H80+K80-N80</f>
        <v>0.0</v>
      </c>
    </row>
    <row r="81" ht="15.0" customHeight="true">
      <c r="A81" s="3" t="n">
        <f>ROW(A81)-12</f>
        <v>69.0</v>
      </c>
      <c r="B81" t="s" s="39">
        <v>210</v>
      </c>
      <c r="C81" s="40"/>
      <c r="D81" s="41"/>
      <c r="E81" t="s" s="11">
        <v>60</v>
      </c>
      <c r="F81" t="n" s="4">
        <v>0.0</v>
      </c>
      <c r="G81" t="s" s="19">
        <v>57</v>
      </c>
      <c r="H81" t="n" s="4">
        <v>0.0</v>
      </c>
      <c r="I81" t="n" s="4">
        <v>5.0</v>
      </c>
      <c r="J81" t="s" s="19">
        <v>211</v>
      </c>
      <c r="K81" t="n" s="4">
        <v>150000.0</v>
      </c>
      <c r="L81" t="n" s="4">
        <v>5.0</v>
      </c>
      <c r="M81" t="s" s="19">
        <v>211</v>
      </c>
      <c r="N81" t="n" s="4">
        <v>150000.0</v>
      </c>
      <c r="O81" t="n" s="4">
        <v>0.0</v>
      </c>
      <c r="P81" t="s" s="19">
        <v>57</v>
      </c>
      <c r="Q81" s="4" t="n">
        <f>H81+K81-N81</f>
        <v>0.0</v>
      </c>
    </row>
    <row r="82" ht="15.0" customHeight="true">
      <c r="A82" s="3" t="n">
        <f>ROW(A82)-12</f>
        <v>70.0</v>
      </c>
      <c r="B82" t="s" s="39">
        <v>212</v>
      </c>
      <c r="C82" s="40"/>
      <c r="D82" s="41"/>
      <c r="E82" t="s" s="11">
        <v>60</v>
      </c>
      <c r="F82" t="n" s="4">
        <v>0.0</v>
      </c>
      <c r="G82" t="s" s="19">
        <v>57</v>
      </c>
      <c r="H82" t="n" s="4">
        <v>0.0</v>
      </c>
      <c r="I82" t="n" s="4">
        <v>7.0</v>
      </c>
      <c r="J82" t="s" s="19">
        <v>213</v>
      </c>
      <c r="K82" t="n" s="4">
        <v>88200.0</v>
      </c>
      <c r="L82" t="n" s="4">
        <v>7.0</v>
      </c>
      <c r="M82" t="s" s="19">
        <v>213</v>
      </c>
      <c r="N82" t="n" s="4">
        <v>88200.0</v>
      </c>
      <c r="O82" t="n" s="4">
        <v>0.0</v>
      </c>
      <c r="P82" t="s" s="19">
        <v>57</v>
      </c>
      <c r="Q82" s="4" t="n">
        <f>H82+K82-N82</f>
        <v>0.0</v>
      </c>
    </row>
    <row r="83" ht="15.0" customHeight="true">
      <c r="A83" s="3" t="n">
        <f>ROW(A83)-12</f>
        <v>71.0</v>
      </c>
      <c r="B83" t="s" s="39">
        <v>214</v>
      </c>
      <c r="C83" s="40"/>
      <c r="D83" s="41"/>
      <c r="E83" t="s" s="11">
        <v>60</v>
      </c>
      <c r="F83" t="n" s="4">
        <v>0.0</v>
      </c>
      <c r="G83" t="s" s="19">
        <v>57</v>
      </c>
      <c r="H83" t="n" s="4">
        <v>0.0</v>
      </c>
      <c r="I83" t="n" s="4">
        <v>43.0</v>
      </c>
      <c r="J83" t="s" s="19">
        <v>215</v>
      </c>
      <c r="K83" t="n" s="4">
        <v>767700.0</v>
      </c>
      <c r="L83" t="n" s="4">
        <v>43.0</v>
      </c>
      <c r="M83" t="s" s="19">
        <v>215</v>
      </c>
      <c r="N83" t="n" s="4">
        <v>767700.0</v>
      </c>
      <c r="O83" t="n" s="4">
        <v>0.0</v>
      </c>
      <c r="P83" t="s" s="19">
        <v>57</v>
      </c>
      <c r="Q83" s="4" t="n">
        <f>H83+K83-N83</f>
        <v>0.0</v>
      </c>
    </row>
    <row r="84" ht="15.0" customHeight="true">
      <c r="A84" s="3" t="n">
        <f>ROW(A84)-12</f>
        <v>72.0</v>
      </c>
      <c r="B84" t="s" s="39">
        <v>216</v>
      </c>
      <c r="C84" s="40"/>
      <c r="D84" s="41"/>
      <c r="E84" t="s" s="11">
        <v>60</v>
      </c>
      <c r="F84" t="n" s="4">
        <v>0.0</v>
      </c>
      <c r="G84" t="s" s="19">
        <v>57</v>
      </c>
      <c r="H84" t="n" s="4">
        <v>0.0</v>
      </c>
      <c r="I84" t="n" s="4">
        <v>11.0</v>
      </c>
      <c r="J84" t="s" s="19">
        <v>217</v>
      </c>
      <c r="K84" t="n" s="4">
        <v>288500.0</v>
      </c>
      <c r="L84" t="n" s="4">
        <v>11.0</v>
      </c>
      <c r="M84" t="s" s="19">
        <v>217</v>
      </c>
      <c r="N84" t="n" s="4">
        <v>288500.0</v>
      </c>
      <c r="O84" t="n" s="4">
        <v>0.0</v>
      </c>
      <c r="P84" t="s" s="19">
        <v>57</v>
      </c>
      <c r="Q84" s="4" t="n">
        <f>H84+K84-N84</f>
        <v>0.0</v>
      </c>
    </row>
    <row r="85" ht="15.0" customHeight="true">
      <c r="A85" s="3" t="n">
        <f>ROW(A85)-12</f>
        <v>73.0</v>
      </c>
      <c r="B85" t="s" s="39">
        <v>218</v>
      </c>
      <c r="C85" s="40"/>
      <c r="D85" s="41"/>
      <c r="E85" t="s" s="11">
        <v>60</v>
      </c>
      <c r="F85" t="n" s="4">
        <v>0.0</v>
      </c>
      <c r="G85" t="s" s="19">
        <v>57</v>
      </c>
      <c r="H85" t="n" s="4">
        <v>0.0</v>
      </c>
      <c r="I85" t="n" s="4">
        <v>3.0</v>
      </c>
      <c r="J85" t="s" s="19">
        <v>219</v>
      </c>
      <c r="K85" t="n" s="4">
        <v>111000.0</v>
      </c>
      <c r="L85" t="n" s="4">
        <v>3.0</v>
      </c>
      <c r="M85" t="s" s="19">
        <v>219</v>
      </c>
      <c r="N85" t="n" s="4">
        <v>111000.0</v>
      </c>
      <c r="O85" t="n" s="4">
        <v>0.0</v>
      </c>
      <c r="P85" t="s" s="19">
        <v>57</v>
      </c>
      <c r="Q85" s="4" t="n">
        <f>H85+K85-N85</f>
        <v>0.0</v>
      </c>
    </row>
    <row r="86" ht="15.0" customHeight="true">
      <c r="A86" s="3" t="n">
        <f>ROW(A86)-12</f>
        <v>74.0</v>
      </c>
      <c r="B86" t="s" s="39">
        <v>220</v>
      </c>
      <c r="C86" s="40"/>
      <c r="D86" s="41"/>
      <c r="E86" t="s" s="11">
        <v>56</v>
      </c>
      <c r="F86" t="n" s="4">
        <v>0.0</v>
      </c>
      <c r="G86" t="s" s="19">
        <v>57</v>
      </c>
      <c r="H86" t="n" s="4">
        <v>0.0</v>
      </c>
      <c r="I86" t="n" s="4">
        <v>6.0</v>
      </c>
      <c r="J86" t="s" s="19">
        <v>221</v>
      </c>
      <c r="K86" t="n" s="4">
        <v>99000.0</v>
      </c>
      <c r="L86" t="n" s="4">
        <v>6.0</v>
      </c>
      <c r="M86" t="s" s="19">
        <v>221</v>
      </c>
      <c r="N86" t="n" s="4">
        <v>99000.0</v>
      </c>
      <c r="O86" t="n" s="4">
        <v>0.0</v>
      </c>
      <c r="P86" t="s" s="19">
        <v>57</v>
      </c>
      <c r="Q86" s="4" t="n">
        <f>H86+K86-N86</f>
        <v>0.0</v>
      </c>
    </row>
    <row r="87" ht="15.0" customHeight="true">
      <c r="A87" s="3" t="n">
        <f>ROW(A87)-12</f>
        <v>75.0</v>
      </c>
      <c r="B87" t="s" s="39">
        <v>222</v>
      </c>
      <c r="C87" s="40"/>
      <c r="D87" s="41"/>
      <c r="E87" t="s" s="11">
        <v>60</v>
      </c>
      <c r="F87" t="n" s="4">
        <v>0.0</v>
      </c>
      <c r="G87" t="s" s="19">
        <v>57</v>
      </c>
      <c r="H87" t="n" s="4">
        <v>0.0</v>
      </c>
      <c r="I87" t="n" s="4">
        <v>15.0</v>
      </c>
      <c r="J87" t="s" s="19">
        <v>223</v>
      </c>
      <c r="K87" t="n" s="4">
        <v>375000.0</v>
      </c>
      <c r="L87" t="n" s="4">
        <v>15.0</v>
      </c>
      <c r="M87" t="s" s="19">
        <v>223</v>
      </c>
      <c r="N87" t="n" s="4">
        <v>375000.0</v>
      </c>
      <c r="O87" t="n" s="4">
        <v>0.0</v>
      </c>
      <c r="P87" t="s" s="19">
        <v>57</v>
      </c>
      <c r="Q87" s="4" t="n">
        <f>H87+K87-N87</f>
        <v>0.0</v>
      </c>
    </row>
    <row r="88" ht="15.0" customHeight="true">
      <c r="A88" s="3" t="n">
        <f>ROW(A88)-12</f>
        <v>76.0</v>
      </c>
      <c r="B88" t="s" s="39">
        <v>224</v>
      </c>
      <c r="C88" s="40"/>
      <c r="D88" s="41"/>
      <c r="E88" t="s" s="11">
        <v>60</v>
      </c>
      <c r="F88" t="n" s="4">
        <v>0.0</v>
      </c>
      <c r="G88" t="s" s="19">
        <v>57</v>
      </c>
      <c r="H88" t="n" s="4">
        <v>0.0</v>
      </c>
      <c r="I88" t="n" s="4">
        <v>8.0</v>
      </c>
      <c r="J88" t="s" s="19">
        <v>225</v>
      </c>
      <c r="K88" t="n" s="4">
        <v>370000.0</v>
      </c>
      <c r="L88" t="n" s="4">
        <v>8.0</v>
      </c>
      <c r="M88" t="s" s="19">
        <v>225</v>
      </c>
      <c r="N88" t="n" s="4">
        <v>370000.0</v>
      </c>
      <c r="O88" t="n" s="4">
        <v>0.0</v>
      </c>
      <c r="P88" t="s" s="19">
        <v>57</v>
      </c>
      <c r="Q88" s="4" t="n">
        <f>H88+K88-N88</f>
        <v>0.0</v>
      </c>
    </row>
    <row r="89" ht="15.0" customHeight="true">
      <c r="A89" s="3" t="n">
        <f>ROW(A89)-12</f>
        <v>77.0</v>
      </c>
      <c r="B89" t="s" s="39">
        <v>226</v>
      </c>
      <c r="C89" s="40"/>
      <c r="D89" s="41"/>
      <c r="E89" t="s" s="11">
        <v>60</v>
      </c>
      <c r="F89" t="n" s="4">
        <v>0.0</v>
      </c>
      <c r="G89" t="s" s="19">
        <v>57</v>
      </c>
      <c r="H89" t="n" s="4">
        <v>0.0</v>
      </c>
      <c r="I89" t="n" s="4">
        <v>9.0</v>
      </c>
      <c r="J89" t="s" s="19">
        <v>227</v>
      </c>
      <c r="K89" t="n" s="4">
        <v>99000.0</v>
      </c>
      <c r="L89" t="n" s="4">
        <v>9.0</v>
      </c>
      <c r="M89" t="s" s="19">
        <v>227</v>
      </c>
      <c r="N89" t="n" s="4">
        <v>99000.0</v>
      </c>
      <c r="O89" t="n" s="4">
        <v>0.0</v>
      </c>
      <c r="P89" t="s" s="19">
        <v>57</v>
      </c>
      <c r="Q89" s="4" t="n">
        <f>H89+K89-N89</f>
        <v>0.0</v>
      </c>
    </row>
    <row r="90" ht="15.0" customHeight="true">
      <c r="A90" s="3" t="n">
        <f>ROW(A90)-12</f>
        <v>78.0</v>
      </c>
      <c r="B90" t="s" s="39">
        <v>228</v>
      </c>
      <c r="C90" s="40"/>
      <c r="D90" s="41"/>
      <c r="E90" t="s" s="11">
        <v>60</v>
      </c>
      <c r="F90" t="n" s="4">
        <v>0.0</v>
      </c>
      <c r="G90" t="s" s="19">
        <v>57</v>
      </c>
      <c r="H90" t="n" s="4">
        <v>0.0</v>
      </c>
      <c r="I90" t="n" s="4">
        <v>11.0</v>
      </c>
      <c r="J90" t="s" s="19">
        <v>229</v>
      </c>
      <c r="K90" t="n" s="4">
        <v>440000.0</v>
      </c>
      <c r="L90" t="n" s="4">
        <v>11.0</v>
      </c>
      <c r="M90" t="s" s="19">
        <v>229</v>
      </c>
      <c r="N90" t="n" s="4">
        <v>440000.0</v>
      </c>
      <c r="O90" t="n" s="4">
        <v>0.0</v>
      </c>
      <c r="P90" t="s" s="19">
        <v>57</v>
      </c>
      <c r="Q90" s="4" t="n">
        <f>H90+K90-N90</f>
        <v>0.0</v>
      </c>
    </row>
    <row r="91" ht="15.0" customHeight="true">
      <c r="A91" s="3" t="n">
        <f>ROW(A91)-12</f>
        <v>79.0</v>
      </c>
      <c r="B91" t="s" s="39">
        <v>230</v>
      </c>
      <c r="C91" s="40"/>
      <c r="D91" s="41"/>
      <c r="E91" t="s" s="11">
        <v>115</v>
      </c>
      <c r="F91" t="n" s="4">
        <v>0.0</v>
      </c>
      <c r="G91" t="s" s="19">
        <v>57</v>
      </c>
      <c r="H91" t="n" s="4">
        <v>0.0</v>
      </c>
      <c r="I91" t="n" s="4">
        <v>10.0</v>
      </c>
      <c r="J91" t="s" s="19">
        <v>231</v>
      </c>
      <c r="K91" t="n" s="4">
        <v>145000.0</v>
      </c>
      <c r="L91" t="n" s="4">
        <v>10.0</v>
      </c>
      <c r="M91" t="s" s="19">
        <v>231</v>
      </c>
      <c r="N91" t="n" s="4">
        <v>145000.0</v>
      </c>
      <c r="O91" t="n" s="4">
        <v>0.0</v>
      </c>
      <c r="P91" t="s" s="19">
        <v>57</v>
      </c>
      <c r="Q91" s="4" t="n">
        <f>H91+K91-N91</f>
        <v>0.0</v>
      </c>
    </row>
    <row r="92" ht="15.0" customHeight="true">
      <c r="A92" s="3" t="n">
        <f>ROW(A92)-12</f>
        <v>80.0</v>
      </c>
      <c r="B92" t="s" s="39">
        <v>232</v>
      </c>
      <c r="C92" s="40"/>
      <c r="D92" s="41"/>
      <c r="E92" t="s" s="11">
        <v>60</v>
      </c>
      <c r="F92" t="n" s="4">
        <v>0.0</v>
      </c>
      <c r="G92" t="s" s="19">
        <v>57</v>
      </c>
      <c r="H92" t="n" s="4">
        <v>0.0</v>
      </c>
      <c r="I92" t="n" s="4">
        <v>5.0</v>
      </c>
      <c r="J92" t="s" s="19">
        <v>233</v>
      </c>
      <c r="K92" t="n" s="4">
        <v>115000.0</v>
      </c>
      <c r="L92" t="n" s="4">
        <v>5.0</v>
      </c>
      <c r="M92" t="s" s="19">
        <v>233</v>
      </c>
      <c r="N92" t="n" s="4">
        <v>115000.0</v>
      </c>
      <c r="O92" t="n" s="4">
        <v>0.0</v>
      </c>
      <c r="P92" t="s" s="19">
        <v>57</v>
      </c>
      <c r="Q92" s="4" t="n">
        <f>H92+K92-N92</f>
        <v>0.0</v>
      </c>
    </row>
    <row r="93" ht="15.0" customHeight="true">
      <c r="A93" s="3" t="n">
        <f>ROW(A93)-12</f>
        <v>81.0</v>
      </c>
      <c r="B93" t="s" s="39">
        <v>234</v>
      </c>
      <c r="C93" s="40"/>
      <c r="D93" s="41"/>
      <c r="E93" t="s" s="11">
        <v>60</v>
      </c>
      <c r="F93" t="n" s="4">
        <v>0.0</v>
      </c>
      <c r="G93" t="s" s="19">
        <v>57</v>
      </c>
      <c r="H93" t="n" s="4">
        <v>0.0</v>
      </c>
      <c r="I93" t="n" s="4">
        <v>6.0</v>
      </c>
      <c r="J93" t="s" s="19">
        <v>235</v>
      </c>
      <c r="K93" t="n" s="4">
        <v>3000000.0</v>
      </c>
      <c r="L93" t="n" s="4">
        <v>6.0</v>
      </c>
      <c r="M93" t="s" s="19">
        <v>235</v>
      </c>
      <c r="N93" t="n" s="4">
        <v>3000000.0</v>
      </c>
      <c r="O93" t="n" s="4">
        <v>0.0</v>
      </c>
      <c r="P93" t="s" s="19">
        <v>57</v>
      </c>
      <c r="Q93" s="4" t="n">
        <f>H93+K93-N93</f>
        <v>0.0</v>
      </c>
    </row>
    <row r="94" ht="15.0" customHeight="true">
      <c r="A94" s="3" t="n">
        <f>ROW(A94)-12</f>
        <v>82.0</v>
      </c>
      <c r="B94" t="s" s="39">
        <v>236</v>
      </c>
      <c r="C94" s="40"/>
      <c r="D94" s="41"/>
      <c r="E94" t="s" s="11">
        <v>115</v>
      </c>
      <c r="F94" t="n" s="4">
        <v>0.0</v>
      </c>
      <c r="G94" t="s" s="19">
        <v>57</v>
      </c>
      <c r="H94" t="n" s="4">
        <v>0.0</v>
      </c>
      <c r="I94" t="n" s="4">
        <v>2.0</v>
      </c>
      <c r="J94" t="s" s="19">
        <v>237</v>
      </c>
      <c r="K94" t="n" s="4">
        <v>110000.0</v>
      </c>
      <c r="L94" t="n" s="4">
        <v>2.0</v>
      </c>
      <c r="M94" t="s" s="19">
        <v>237</v>
      </c>
      <c r="N94" t="n" s="4">
        <v>110000.0</v>
      </c>
      <c r="O94" t="n" s="4">
        <v>0.0</v>
      </c>
      <c r="P94" t="s" s="19">
        <v>57</v>
      </c>
      <c r="Q94" s="4" t="n">
        <f>H94+K94-N94</f>
        <v>0.0</v>
      </c>
    </row>
    <row r="95" ht="15.0" customHeight="true">
      <c r="A95" s="3" t="n">
        <f>ROW(A95)-12</f>
        <v>83.0</v>
      </c>
      <c r="B95" t="s" s="39">
        <v>238</v>
      </c>
      <c r="C95" s="40"/>
      <c r="D95" s="41"/>
      <c r="E95" t="s" s="11">
        <v>115</v>
      </c>
      <c r="F95" t="n" s="4">
        <v>0.0</v>
      </c>
      <c r="G95" t="s" s="19">
        <v>57</v>
      </c>
      <c r="H95" t="n" s="4">
        <v>0.0</v>
      </c>
      <c r="I95" t="n" s="4">
        <v>2.0</v>
      </c>
      <c r="J95" t="s" s="19">
        <v>237</v>
      </c>
      <c r="K95" t="n" s="4">
        <v>110000.0</v>
      </c>
      <c r="L95" t="n" s="4">
        <v>2.0</v>
      </c>
      <c r="M95" t="s" s="19">
        <v>237</v>
      </c>
      <c r="N95" t="n" s="4">
        <v>110000.0</v>
      </c>
      <c r="O95" t="n" s="4">
        <v>0.0</v>
      </c>
      <c r="P95" t="s" s="19">
        <v>57</v>
      </c>
      <c r="Q95" s="4" t="n">
        <f>H95+K95-N95</f>
        <v>0.0</v>
      </c>
    </row>
    <row r="96" ht="15.0" customHeight="true">
      <c r="A96" s="3" t="n">
        <f>ROW(A96)-12</f>
        <v>84.0</v>
      </c>
      <c r="B96" t="s" s="39">
        <v>239</v>
      </c>
      <c r="C96" s="40"/>
      <c r="D96" s="41"/>
      <c r="E96" t="s" s="11">
        <v>115</v>
      </c>
      <c r="F96" t="n" s="4">
        <v>0.0</v>
      </c>
      <c r="G96" t="s" s="19">
        <v>57</v>
      </c>
      <c r="H96" t="n" s="4">
        <v>0.0</v>
      </c>
      <c r="I96" t="n" s="4">
        <v>2.0</v>
      </c>
      <c r="J96" t="s" s="19">
        <v>237</v>
      </c>
      <c r="K96" t="n" s="4">
        <v>110000.0</v>
      </c>
      <c r="L96" t="n" s="4">
        <v>2.0</v>
      </c>
      <c r="M96" t="s" s="19">
        <v>237</v>
      </c>
      <c r="N96" t="n" s="4">
        <v>110000.0</v>
      </c>
      <c r="O96" t="n" s="4">
        <v>0.0</v>
      </c>
      <c r="P96" t="s" s="19">
        <v>57</v>
      </c>
      <c r="Q96" s="4" t="n">
        <f>H96+K96-N96</f>
        <v>0.0</v>
      </c>
    </row>
    <row r="97" ht="15.0" customHeight="true">
      <c r="A97" s="3" t="n">
        <f>ROW(A97)-12</f>
        <v>85.0</v>
      </c>
      <c r="B97" t="s" s="39">
        <v>240</v>
      </c>
      <c r="C97" s="40"/>
      <c r="D97" s="41"/>
      <c r="E97" t="s" s="11">
        <v>115</v>
      </c>
      <c r="F97" t="n" s="4">
        <v>0.0</v>
      </c>
      <c r="G97" t="s" s="19">
        <v>57</v>
      </c>
      <c r="H97" t="n" s="4">
        <v>0.0</v>
      </c>
      <c r="I97" t="n" s="4">
        <v>2.0</v>
      </c>
      <c r="J97" t="s" s="19">
        <v>237</v>
      </c>
      <c r="K97" t="n" s="4">
        <v>110000.0</v>
      </c>
      <c r="L97" t="n" s="4">
        <v>2.0</v>
      </c>
      <c r="M97" t="s" s="19">
        <v>237</v>
      </c>
      <c r="N97" t="n" s="4">
        <v>110000.0</v>
      </c>
      <c r="O97" t="n" s="4">
        <v>0.0</v>
      </c>
      <c r="P97" t="s" s="19">
        <v>57</v>
      </c>
      <c r="Q97" s="4" t="n">
        <f>H97+K97-N97</f>
        <v>0.0</v>
      </c>
    </row>
    <row r="98" ht="15.0" customHeight="true">
      <c r="A98" s="3" t="n">
        <f>ROW(A98)-12</f>
        <v>86.0</v>
      </c>
      <c r="B98" t="s" s="39">
        <v>241</v>
      </c>
      <c r="C98" s="40"/>
      <c r="D98" s="41"/>
      <c r="E98" t="s" s="11">
        <v>242</v>
      </c>
      <c r="F98" t="n" s="4">
        <v>0.0</v>
      </c>
      <c r="G98" t="s" s="19">
        <v>57</v>
      </c>
      <c r="H98" t="n" s="4">
        <v>0.0</v>
      </c>
      <c r="I98" t="n" s="4">
        <v>3.0</v>
      </c>
      <c r="J98" t="s" s="19">
        <v>243</v>
      </c>
      <c r="K98" t="n" s="4">
        <v>330000.0</v>
      </c>
      <c r="L98" t="n" s="4">
        <v>3.0</v>
      </c>
      <c r="M98" t="s" s="19">
        <v>243</v>
      </c>
      <c r="N98" t="n" s="4">
        <v>330000.0</v>
      </c>
      <c r="O98" t="n" s="4">
        <v>0.0</v>
      </c>
      <c r="P98" t="s" s="19">
        <v>57</v>
      </c>
      <c r="Q98" s="4" t="n">
        <f>H98+K98-N98</f>
        <v>0.0</v>
      </c>
    </row>
    <row r="99" ht="15.0" customHeight="true">
      <c r="A99" s="3" t="n">
        <f>ROW(A99)-12</f>
        <v>87.0</v>
      </c>
      <c r="B99" t="s" s="39">
        <v>244</v>
      </c>
      <c r="C99" s="40"/>
      <c r="D99" s="41"/>
      <c r="E99" t="s" s="11">
        <v>242</v>
      </c>
      <c r="F99" t="n" s="4">
        <v>0.0</v>
      </c>
      <c r="G99" t="s" s="19">
        <v>57</v>
      </c>
      <c r="H99" t="n" s="4">
        <v>0.0</v>
      </c>
      <c r="I99" t="n" s="4">
        <v>3.0</v>
      </c>
      <c r="J99" t="s" s="19">
        <v>243</v>
      </c>
      <c r="K99" t="n" s="4">
        <v>330000.0</v>
      </c>
      <c r="L99" t="n" s="4">
        <v>3.0</v>
      </c>
      <c r="M99" t="s" s="19">
        <v>243</v>
      </c>
      <c r="N99" t="n" s="4">
        <v>330000.0</v>
      </c>
      <c r="O99" t="n" s="4">
        <v>0.0</v>
      </c>
      <c r="P99" t="s" s="19">
        <v>57</v>
      </c>
      <c r="Q99" s="4" t="n">
        <f>H99+K99-N99</f>
        <v>0.0</v>
      </c>
    </row>
    <row r="100" ht="15.0" customHeight="true">
      <c r="A100" s="3" t="n">
        <f>ROW(A100)-12</f>
        <v>88.0</v>
      </c>
      <c r="B100" t="s" s="39">
        <v>245</v>
      </c>
      <c r="C100" s="40"/>
      <c r="D100" s="41"/>
      <c r="E100" t="s" s="11">
        <v>242</v>
      </c>
      <c r="F100" t="n" s="4">
        <v>0.0</v>
      </c>
      <c r="G100" t="s" s="19">
        <v>57</v>
      </c>
      <c r="H100" t="n" s="4">
        <v>0.0</v>
      </c>
      <c r="I100" t="n" s="4">
        <v>6.0</v>
      </c>
      <c r="J100" t="s" s="19">
        <v>246</v>
      </c>
      <c r="K100" t="n" s="4">
        <v>645000.0</v>
      </c>
      <c r="L100" t="n" s="4">
        <v>6.0</v>
      </c>
      <c r="M100" t="s" s="19">
        <v>246</v>
      </c>
      <c r="N100" t="n" s="4">
        <v>645000.0</v>
      </c>
      <c r="O100" t="n" s="4">
        <v>0.0</v>
      </c>
      <c r="P100" t="s" s="19">
        <v>57</v>
      </c>
      <c r="Q100" s="4" t="n">
        <f>H100+K100-N100</f>
        <v>0.0</v>
      </c>
    </row>
    <row r="101" ht="15.0" customHeight="true">
      <c r="A101" s="3" t="n">
        <f>ROW(A101)-12</f>
        <v>89.0</v>
      </c>
      <c r="B101" t="s" s="39">
        <v>247</v>
      </c>
      <c r="C101" s="40"/>
      <c r="D101" s="41"/>
      <c r="E101" t="s" s="11">
        <v>242</v>
      </c>
      <c r="F101" t="n" s="4">
        <v>0.0</v>
      </c>
      <c r="G101" t="s" s="19">
        <v>57</v>
      </c>
      <c r="H101" t="n" s="4">
        <v>0.0</v>
      </c>
      <c r="I101" t="n" s="4">
        <v>5.0</v>
      </c>
      <c r="J101" t="s" s="19">
        <v>248</v>
      </c>
      <c r="K101" t="n" s="4">
        <v>525000.0</v>
      </c>
      <c r="L101" t="n" s="4">
        <v>5.0</v>
      </c>
      <c r="M101" t="s" s="19">
        <v>248</v>
      </c>
      <c r="N101" t="n" s="4">
        <v>525000.0</v>
      </c>
      <c r="O101" t="n" s="4">
        <v>0.0</v>
      </c>
      <c r="P101" t="s" s="19">
        <v>57</v>
      </c>
      <c r="Q101" s="4" t="n">
        <f>H101+K101-N101</f>
        <v>0.0</v>
      </c>
    </row>
    <row r="102" ht="15.0" customHeight="true">
      <c r="A102" s="3" t="n">
        <f>ROW(A102)-12</f>
        <v>90.0</v>
      </c>
      <c r="B102" t="s" s="39">
        <v>249</v>
      </c>
      <c r="C102" s="40"/>
      <c r="D102" s="41"/>
      <c r="E102" t="s" s="11">
        <v>242</v>
      </c>
      <c r="F102" t="n" s="4">
        <v>0.0</v>
      </c>
      <c r="G102" t="s" s="19">
        <v>57</v>
      </c>
      <c r="H102" t="n" s="4">
        <v>0.0</v>
      </c>
      <c r="I102" t="n" s="4">
        <v>5.0</v>
      </c>
      <c r="J102" t="s" s="19">
        <v>248</v>
      </c>
      <c r="K102" t="n" s="4">
        <v>525000.0</v>
      </c>
      <c r="L102" t="n" s="4">
        <v>5.0</v>
      </c>
      <c r="M102" t="s" s="19">
        <v>248</v>
      </c>
      <c r="N102" t="n" s="4">
        <v>525000.0</v>
      </c>
      <c r="O102" t="n" s="4">
        <v>0.0</v>
      </c>
      <c r="P102" t="s" s="19">
        <v>57</v>
      </c>
      <c r="Q102" s="4" t="n">
        <f>H102+K102-N102</f>
        <v>0.0</v>
      </c>
    </row>
    <row r="103" ht="15.0" customHeight="true">
      <c r="A103" s="3" t="n">
        <f>ROW(A103)-12</f>
        <v>91.0</v>
      </c>
      <c r="B103" t="s" s="39">
        <v>250</v>
      </c>
      <c r="C103" s="40"/>
      <c r="D103" s="41"/>
      <c r="E103" t="s" s="11">
        <v>242</v>
      </c>
      <c r="F103" t="n" s="4">
        <v>0.0</v>
      </c>
      <c r="G103" t="s" s="19">
        <v>57</v>
      </c>
      <c r="H103" t="n" s="4">
        <v>0.0</v>
      </c>
      <c r="I103" t="n" s="4">
        <v>5.0</v>
      </c>
      <c r="J103" t="s" s="19">
        <v>248</v>
      </c>
      <c r="K103" t="n" s="4">
        <v>525000.0</v>
      </c>
      <c r="L103" t="n" s="4">
        <v>5.0</v>
      </c>
      <c r="M103" t="s" s="19">
        <v>248</v>
      </c>
      <c r="N103" t="n" s="4">
        <v>525000.0</v>
      </c>
      <c r="O103" t="n" s="4">
        <v>0.0</v>
      </c>
      <c r="P103" t="s" s="19">
        <v>57</v>
      </c>
      <c r="Q103" s="4" t="n">
        <f>H103+K103-N103</f>
        <v>0.0</v>
      </c>
    </row>
    <row r="104" ht="15.0" customHeight="true">
      <c r="A104" s="3" t="n">
        <f>ROW(A104)-12</f>
        <v>92.0</v>
      </c>
      <c r="B104" t="s" s="39">
        <v>251</v>
      </c>
      <c r="C104" s="40"/>
      <c r="D104" s="41"/>
      <c r="E104" t="s" s="11">
        <v>115</v>
      </c>
      <c r="F104" t="n" s="4">
        <v>0.0</v>
      </c>
      <c r="G104" t="s" s="19">
        <v>57</v>
      </c>
      <c r="H104" t="n" s="4">
        <v>0.0</v>
      </c>
      <c r="I104" t="n" s="4">
        <v>23.0</v>
      </c>
      <c r="J104" t="s" s="19">
        <v>252</v>
      </c>
      <c r="K104" t="n" s="4">
        <v>2185000.0</v>
      </c>
      <c r="L104" t="n" s="4">
        <v>23.0</v>
      </c>
      <c r="M104" t="s" s="19">
        <v>252</v>
      </c>
      <c r="N104" t="n" s="4">
        <v>2185000.0</v>
      </c>
      <c r="O104" t="n" s="4">
        <v>0.0</v>
      </c>
      <c r="P104" t="s" s="19">
        <v>57</v>
      </c>
      <c r="Q104" s="4" t="n">
        <f>H104+K104-N104</f>
        <v>0.0</v>
      </c>
    </row>
    <row r="105" ht="15.0" customHeight="true">
      <c r="A105" s="3" t="n">
        <f>ROW(A105)-12</f>
        <v>93.0</v>
      </c>
      <c r="B105" t="s" s="39">
        <v>253</v>
      </c>
      <c r="C105" s="40"/>
      <c r="D105" s="41"/>
      <c r="E105" t="s" s="11">
        <v>115</v>
      </c>
      <c r="F105" t="n" s="4">
        <v>0.0</v>
      </c>
      <c r="G105" t="s" s="19">
        <v>57</v>
      </c>
      <c r="H105" t="n" s="4">
        <v>0.0</v>
      </c>
      <c r="I105" t="n" s="4">
        <v>21.0</v>
      </c>
      <c r="J105" t="s" s="19">
        <v>254</v>
      </c>
      <c r="K105" t="n" s="4">
        <v>1995000.0</v>
      </c>
      <c r="L105" t="n" s="4">
        <v>21.0</v>
      </c>
      <c r="M105" t="s" s="19">
        <v>254</v>
      </c>
      <c r="N105" t="n" s="4">
        <v>1995000.0</v>
      </c>
      <c r="O105" t="n" s="4">
        <v>0.0</v>
      </c>
      <c r="P105" t="s" s="19">
        <v>57</v>
      </c>
      <c r="Q105" s="4" t="n">
        <f>H105+K105-N105</f>
        <v>0.0</v>
      </c>
    </row>
    <row r="106" ht="15.0" customHeight="true">
      <c r="A106" s="3" t="n">
        <f>ROW(A106)-12</f>
        <v>94.0</v>
      </c>
      <c r="B106" t="s" s="39">
        <v>255</v>
      </c>
      <c r="C106" s="40"/>
      <c r="D106" s="41"/>
      <c r="E106" t="s" s="11">
        <v>115</v>
      </c>
      <c r="F106" t="n" s="4">
        <v>0.0</v>
      </c>
      <c r="G106" t="s" s="19">
        <v>57</v>
      </c>
      <c r="H106" t="n" s="4">
        <v>0.0</v>
      </c>
      <c r="I106" t="n" s="4">
        <v>21.0</v>
      </c>
      <c r="J106" t="s" s="19">
        <v>254</v>
      </c>
      <c r="K106" t="n" s="4">
        <v>1995000.0</v>
      </c>
      <c r="L106" t="n" s="4">
        <v>21.0</v>
      </c>
      <c r="M106" t="s" s="19">
        <v>254</v>
      </c>
      <c r="N106" t="n" s="4">
        <v>1995000.0</v>
      </c>
      <c r="O106" t="n" s="4">
        <v>0.0</v>
      </c>
      <c r="P106" t="s" s="19">
        <v>57</v>
      </c>
      <c r="Q106" s="4" t="n">
        <f>H106+K106-N106</f>
        <v>0.0</v>
      </c>
    </row>
    <row r="107" ht="15.0" customHeight="true">
      <c r="A107" s="3" t="n">
        <f>ROW(A107)-12</f>
        <v>95.0</v>
      </c>
      <c r="B107" t="s" s="39">
        <v>256</v>
      </c>
      <c r="C107" s="40"/>
      <c r="D107" s="41"/>
      <c r="E107" t="s" s="11">
        <v>115</v>
      </c>
      <c r="F107" t="n" s="4">
        <v>0.0</v>
      </c>
      <c r="G107" t="s" s="19">
        <v>57</v>
      </c>
      <c r="H107" t="n" s="4">
        <v>0.0</v>
      </c>
      <c r="I107" t="n" s="4">
        <v>21.0</v>
      </c>
      <c r="J107" t="s" s="19">
        <v>254</v>
      </c>
      <c r="K107" t="n" s="4">
        <v>1995000.0</v>
      </c>
      <c r="L107" t="n" s="4">
        <v>21.0</v>
      </c>
      <c r="M107" t="s" s="19">
        <v>254</v>
      </c>
      <c r="N107" t="n" s="4">
        <v>1995000.0</v>
      </c>
      <c r="O107" t="n" s="4">
        <v>0.0</v>
      </c>
      <c r="P107" t="s" s="19">
        <v>57</v>
      </c>
      <c r="Q107" s="4" t="n">
        <f>H107+K107-N107</f>
        <v>0.0</v>
      </c>
    </row>
    <row r="108" ht="15.0" customHeight="true">
      <c r="A108" s="3" t="n">
        <f>ROW(A108)-12</f>
        <v>96.0</v>
      </c>
      <c r="B108" t="s" s="39">
        <v>257</v>
      </c>
      <c r="C108" s="40"/>
      <c r="D108" s="41"/>
      <c r="E108" t="s" s="11">
        <v>60</v>
      </c>
      <c r="F108" t="n" s="4">
        <v>0.0</v>
      </c>
      <c r="G108" t="s" s="19">
        <v>57</v>
      </c>
      <c r="H108" t="n" s="4">
        <v>0.0</v>
      </c>
      <c r="I108" t="n" s="4">
        <v>21.0</v>
      </c>
      <c r="J108" t="s" s="19">
        <v>258</v>
      </c>
      <c r="K108" t="n" s="4">
        <v>5725000.0</v>
      </c>
      <c r="L108" t="n" s="4">
        <v>21.0</v>
      </c>
      <c r="M108" t="s" s="19">
        <v>258</v>
      </c>
      <c r="N108" t="n" s="4">
        <v>5725000.0</v>
      </c>
      <c r="O108" t="n" s="4">
        <v>0.0</v>
      </c>
      <c r="P108" t="s" s="19">
        <v>57</v>
      </c>
      <c r="Q108" s="4" t="n">
        <f>H108+K108-N108</f>
        <v>0.0</v>
      </c>
    </row>
    <row r="109" ht="15.0" customHeight="true">
      <c r="A109" s="3" t="n">
        <f>ROW(A109)-12</f>
        <v>97.0</v>
      </c>
      <c r="B109" t="s" s="39">
        <v>259</v>
      </c>
      <c r="C109" s="40"/>
      <c r="D109" s="41"/>
      <c r="E109" t="s" s="11">
        <v>60</v>
      </c>
      <c r="F109" t="n" s="4">
        <v>0.0</v>
      </c>
      <c r="G109" t="s" s="19">
        <v>57</v>
      </c>
      <c r="H109" t="n" s="4">
        <v>0.0</v>
      </c>
      <c r="I109" t="n" s="4">
        <v>20.0</v>
      </c>
      <c r="J109" t="s" s="19">
        <v>260</v>
      </c>
      <c r="K109" t="n" s="4">
        <v>5500000.0</v>
      </c>
      <c r="L109" t="n" s="4">
        <v>20.0</v>
      </c>
      <c r="M109" t="s" s="19">
        <v>260</v>
      </c>
      <c r="N109" t="n" s="4">
        <v>5500000.0</v>
      </c>
      <c r="O109" t="n" s="4">
        <v>0.0</v>
      </c>
      <c r="P109" t="s" s="19">
        <v>57</v>
      </c>
      <c r="Q109" s="4" t="n">
        <f>H109+K109-N109</f>
        <v>0.0</v>
      </c>
    </row>
    <row r="110" ht="15.0" customHeight="true">
      <c r="A110" s="3" t="n">
        <f>ROW(A110)-12</f>
        <v>98.0</v>
      </c>
      <c r="B110" t="s" s="39">
        <v>261</v>
      </c>
      <c r="C110" s="40"/>
      <c r="D110" s="41"/>
      <c r="E110" t="s" s="11">
        <v>60</v>
      </c>
      <c r="F110" t="n" s="4">
        <v>0.0</v>
      </c>
      <c r="G110" t="s" s="19">
        <v>57</v>
      </c>
      <c r="H110" t="n" s="4">
        <v>0.0</v>
      </c>
      <c r="I110" t="n" s="4">
        <v>4.0</v>
      </c>
      <c r="J110" t="s" s="19">
        <v>262</v>
      </c>
      <c r="K110" t="n" s="4">
        <v>4605000.0</v>
      </c>
      <c r="L110" t="n" s="4">
        <v>4.0</v>
      </c>
      <c r="M110" t="s" s="19">
        <v>262</v>
      </c>
      <c r="N110" t="n" s="4">
        <v>4605000.0</v>
      </c>
      <c r="O110" t="n" s="4">
        <v>0.0</v>
      </c>
      <c r="P110" t="s" s="19">
        <v>57</v>
      </c>
      <c r="Q110" s="4" t="n">
        <f>H110+K110-N110</f>
        <v>0.0</v>
      </c>
    </row>
    <row r="111" ht="15.0" customHeight="true">
      <c r="A111" s="3" t="n">
        <f>ROW(A111)-12</f>
        <v>99.0</v>
      </c>
      <c r="B111" t="s" s="39">
        <v>263</v>
      </c>
      <c r="C111" s="40"/>
      <c r="D111" s="41"/>
      <c r="E111" t="s" s="11">
        <v>60</v>
      </c>
      <c r="F111" t="n" s="4">
        <v>0.0</v>
      </c>
      <c r="G111" t="s" s="19">
        <v>57</v>
      </c>
      <c r="H111" t="n" s="4">
        <v>0.0</v>
      </c>
      <c r="I111" t="n" s="4">
        <v>51.0</v>
      </c>
      <c r="J111" t="s" s="19">
        <v>264</v>
      </c>
      <c r="K111" t="n" s="4">
        <v>1479000.0</v>
      </c>
      <c r="L111" t="n" s="4">
        <v>51.0</v>
      </c>
      <c r="M111" t="s" s="19">
        <v>264</v>
      </c>
      <c r="N111" t="n" s="4">
        <v>1479000.0</v>
      </c>
      <c r="O111" t="n" s="4">
        <v>0.0</v>
      </c>
      <c r="P111" t="s" s="19">
        <v>57</v>
      </c>
      <c r="Q111" s="4" t="n">
        <f>H111+K111-N111</f>
        <v>0.0</v>
      </c>
    </row>
    <row r="112" ht="15.0" customHeight="true">
      <c r="A112" s="3" t="n">
        <f>ROW(A112)-12</f>
        <v>100.0</v>
      </c>
      <c r="B112" t="s" s="39">
        <v>265</v>
      </c>
      <c r="C112" s="40"/>
      <c r="D112" s="41"/>
      <c r="E112" t="s" s="11">
        <v>60</v>
      </c>
      <c r="F112" t="n" s="4">
        <v>0.0</v>
      </c>
      <c r="G112" t="s" s="19">
        <v>57</v>
      </c>
      <c r="H112" t="n" s="4">
        <v>0.0</v>
      </c>
      <c r="I112" t="n" s="4">
        <v>55.0</v>
      </c>
      <c r="J112" t="s" s="19">
        <v>266</v>
      </c>
      <c r="K112" t="n" s="4">
        <v>1100000.0</v>
      </c>
      <c r="L112" t="n" s="4">
        <v>55.0</v>
      </c>
      <c r="M112" t="s" s="19">
        <v>266</v>
      </c>
      <c r="N112" t="n" s="4">
        <v>1100000.0</v>
      </c>
      <c r="O112" t="n" s="4">
        <v>0.0</v>
      </c>
      <c r="P112" t="s" s="19">
        <v>57</v>
      </c>
      <c r="Q112" s="4" t="n">
        <f>H112+K112-N112</f>
        <v>0.0</v>
      </c>
    </row>
    <row r="113" ht="15.0" customHeight="true">
      <c r="A113" s="3" t="n">
        <f>ROW(A113)-12</f>
        <v>101.0</v>
      </c>
      <c r="B113" t="s" s="39">
        <v>267</v>
      </c>
      <c r="C113" s="40"/>
      <c r="D113" s="41"/>
      <c r="E113" t="s" s="11">
        <v>60</v>
      </c>
      <c r="F113" t="n" s="4">
        <v>0.0</v>
      </c>
      <c r="G113" t="s" s="19">
        <v>57</v>
      </c>
      <c r="H113" t="n" s="4">
        <v>0.0</v>
      </c>
      <c r="I113" t="n" s="4">
        <v>40.0</v>
      </c>
      <c r="J113" t="s" s="19">
        <v>268</v>
      </c>
      <c r="K113" t="n" s="4">
        <v>560000.0</v>
      </c>
      <c r="L113" t="n" s="4">
        <v>40.0</v>
      </c>
      <c r="M113" t="s" s="19">
        <v>268</v>
      </c>
      <c r="N113" t="n" s="4">
        <v>560000.0</v>
      </c>
      <c r="O113" t="n" s="4">
        <v>0.0</v>
      </c>
      <c r="P113" t="s" s="19">
        <v>57</v>
      </c>
      <c r="Q113" s="4" t="n">
        <f>H113+K113-N113</f>
        <v>0.0</v>
      </c>
    </row>
    <row r="114" ht="15.0" customHeight="true">
      <c r="A114" s="3" t="n">
        <f>ROW(A114)-12</f>
        <v>102.0</v>
      </c>
      <c r="B114" t="s" s="39">
        <v>269</v>
      </c>
      <c r="C114" s="40"/>
      <c r="D114" s="41"/>
      <c r="E114" t="s" s="11">
        <v>60</v>
      </c>
      <c r="F114" t="n" s="4">
        <v>0.0</v>
      </c>
      <c r="G114" t="s" s="19">
        <v>57</v>
      </c>
      <c r="H114" t="n" s="4">
        <v>0.0</v>
      </c>
      <c r="I114" t="n" s="4">
        <v>1.0</v>
      </c>
      <c r="J114" t="s" s="19">
        <v>270</v>
      </c>
      <c r="K114" t="n" s="4">
        <v>1250.0</v>
      </c>
      <c r="L114" t="n" s="4">
        <v>1.0</v>
      </c>
      <c r="M114" t="s" s="19">
        <v>270</v>
      </c>
      <c r="N114" t="n" s="4">
        <v>1250.0</v>
      </c>
      <c r="O114" t="n" s="4">
        <v>0.0</v>
      </c>
      <c r="P114" t="s" s="19">
        <v>57</v>
      </c>
      <c r="Q114" s="4" t="n">
        <f>H114+K114-N114</f>
        <v>0.0</v>
      </c>
    </row>
    <row r="115" ht="15.0" customHeight="true">
      <c r="A115" s="3" t="n">
        <f>ROW(A115)-12</f>
        <v>103.0</v>
      </c>
      <c r="B115" t="s" s="39">
        <v>271</v>
      </c>
      <c r="C115" s="40"/>
      <c r="D115" s="41"/>
      <c r="E115" t="s" s="11">
        <v>60</v>
      </c>
      <c r="F115" t="n" s="4">
        <v>0.0</v>
      </c>
      <c r="G115" t="s" s="19">
        <v>57</v>
      </c>
      <c r="H115" t="n" s="4">
        <v>0.0</v>
      </c>
      <c r="I115" t="n" s="4">
        <v>18.0</v>
      </c>
      <c r="J115" t="s" s="19">
        <v>272</v>
      </c>
      <c r="K115" t="n" s="4">
        <v>333000.0</v>
      </c>
      <c r="L115" t="n" s="4">
        <v>18.0</v>
      </c>
      <c r="M115" t="s" s="19">
        <v>272</v>
      </c>
      <c r="N115" t="n" s="4">
        <v>333000.0</v>
      </c>
      <c r="O115" t="n" s="4">
        <v>0.0</v>
      </c>
      <c r="P115" t="s" s="19">
        <v>57</v>
      </c>
      <c r="Q115" s="4" t="n">
        <f>H115+K115-N115</f>
        <v>0.0</v>
      </c>
    </row>
    <row r="116" ht="15.0" customHeight="true">
      <c r="A116" s="3" t="n">
        <f>ROW(A116)-12</f>
        <v>104.0</v>
      </c>
      <c r="B116" t="s" s="39">
        <v>273</v>
      </c>
      <c r="C116" s="40"/>
      <c r="D116" s="41"/>
      <c r="E116" t="s" s="11">
        <v>115</v>
      </c>
      <c r="F116" t="n" s="4">
        <v>0.0</v>
      </c>
      <c r="G116" t="s" s="19">
        <v>57</v>
      </c>
      <c r="H116" t="n" s="4">
        <v>0.0</v>
      </c>
      <c r="I116" t="n" s="4">
        <v>12.0</v>
      </c>
      <c r="J116" t="s" s="19">
        <v>274</v>
      </c>
      <c r="K116" t="n" s="4">
        <v>294000.0</v>
      </c>
      <c r="L116" t="n" s="4">
        <v>12.0</v>
      </c>
      <c r="M116" t="s" s="19">
        <v>274</v>
      </c>
      <c r="N116" t="n" s="4">
        <v>294000.0</v>
      </c>
      <c r="O116" t="n" s="4">
        <v>0.0</v>
      </c>
      <c r="P116" t="s" s="19">
        <v>57</v>
      </c>
      <c r="Q116" s="4" t="n">
        <f>H116+K116-N116</f>
        <v>0.0</v>
      </c>
    </row>
    <row r="117" ht="15.0" customHeight="true">
      <c r="A117" s="3" t="n">
        <f>ROW(A117)-12</f>
        <v>105.0</v>
      </c>
      <c r="B117" t="s" s="39">
        <v>275</v>
      </c>
      <c r="C117" s="40"/>
      <c r="D117" s="41"/>
      <c r="E117" t="s" s="11">
        <v>115</v>
      </c>
      <c r="F117" t="n" s="4">
        <v>0.0</v>
      </c>
      <c r="G117" t="s" s="19">
        <v>57</v>
      </c>
      <c r="H117" t="n" s="4">
        <v>0.0</v>
      </c>
      <c r="I117" t="n" s="4">
        <v>10.0</v>
      </c>
      <c r="J117" t="s" s="19">
        <v>276</v>
      </c>
      <c r="K117" t="n" s="4">
        <v>270000.0</v>
      </c>
      <c r="L117" t="n" s="4">
        <v>10.0</v>
      </c>
      <c r="M117" t="s" s="19">
        <v>276</v>
      </c>
      <c r="N117" t="n" s="4">
        <v>270000.0</v>
      </c>
      <c r="O117" t="n" s="4">
        <v>0.0</v>
      </c>
      <c r="P117" t="s" s="19">
        <v>57</v>
      </c>
      <c r="Q117" s="4" t="n">
        <f>H117+K117-N117</f>
        <v>0.0</v>
      </c>
    </row>
    <row r="118" spans="1:20" s="7" customFormat="1" x14ac:dyDescent="0.25">
      <c r="A118" s="5"/>
      <c r="B118" s="6"/>
      <c r="C118" s="6"/>
      <c r="D118" s="6"/>
      <c r="E118" s="6"/>
      <c r="F118" s="6"/>
      <c r="G118" s="6"/>
      <c r="H118" s="13" t="n">
        <f ca="1">SUM(INDIRECT("H13:H"&amp;ROW(H118)-1))</f>
        <v>896500.0</v>
      </c>
      <c r="I118" s="12"/>
      <c r="J118" s="6"/>
      <c r="K118" s="13" t="n">
        <f ca="1">SUM(INDIRECT("K13:K"&amp;ROW(K118)-1))</f>
        <v>1.2095205E8</v>
      </c>
      <c r="L118" s="12"/>
      <c r="M118" s="6"/>
      <c r="N118" s="13" t="n">
        <f ca="1">SUM(INDIRECT("N13:N"&amp;ROW(N118)-1))</f>
        <v>1.2146305E8</v>
      </c>
      <c r="O118" s="12"/>
      <c r="P118" s="6"/>
      <c r="Q118" s="13" t="n">
        <f ca="1">SUM(INDIRECT("Q13:Q"&amp;ROW(Q118)-1))</f>
        <v>385500.0</v>
      </c>
    </row>
    <row r="120" spans="1:20" x14ac:dyDescent="0.25">
      <c r="O120" s="8" t="str">
        <f>"Airmadidi, "&amp;T1</f>
        <v>Airmadidi, 31 Desember 2020</v>
      </c>
    </row>
    <row r="121" spans="4:15" x14ac:dyDescent="0.25">
      <c r="D121" s="9" t="s">
        <v>48</v>
      </c>
      <c r="E121" s="9"/>
      <c r="F121" s="7"/>
      <c r="G121" s="7"/>
      <c r="H121" s="7"/>
      <c r="I121" s="7"/>
      <c r="J121" s="7"/>
      <c r="K121" s="7"/>
      <c r="L121" s="7"/>
      <c r="M121" s="7"/>
      <c r="N121" s="7"/>
      <c r="O121" s="9" t="s">
        <v>51</v>
      </c>
    </row>
    <row r="122" spans="4:15" x14ac:dyDescent="0.25">
      <c r="D122" s="9"/>
      <c r="E122" s="9"/>
      <c r="F122" s="7"/>
      <c r="G122" s="7"/>
      <c r="H122" s="7"/>
      <c r="I122" s="7"/>
      <c r="J122" s="7"/>
      <c r="K122" s="7"/>
      <c r="L122" s="7"/>
      <c r="M122" s="7"/>
      <c r="N122" s="7"/>
      <c r="O122" s="9"/>
    </row>
    <row r="123" spans="4:15" x14ac:dyDescent="0.25">
      <c r="D123" s="9"/>
      <c r="E123" s="9"/>
      <c r="F123" s="7"/>
      <c r="G123" s="7"/>
      <c r="H123" s="7"/>
      <c r="I123" s="7"/>
      <c r="J123" s="7"/>
      <c r="K123" s="7"/>
      <c r="L123" s="7"/>
      <c r="M123" s="7"/>
      <c r="N123" s="7"/>
      <c r="O123" s="9"/>
    </row>
    <row r="124" spans="4:15" x14ac:dyDescent="0.25">
      <c r="D124" s="9"/>
      <c r="E124" s="9"/>
      <c r="F124" s="7"/>
      <c r="G124" s="7"/>
      <c r="H124" s="7"/>
      <c r="I124" s="7"/>
      <c r="J124" s="7"/>
      <c r="K124" s="7"/>
      <c r="L124" s="7"/>
      <c r="M124" s="7"/>
      <c r="N124" s="7"/>
      <c r="O124" s="9"/>
    </row>
    <row r="125" spans="4:15" x14ac:dyDescent="0.25">
      <c r="D125" s="9"/>
      <c r="E125" s="9"/>
      <c r="F125" s="7"/>
      <c r="G125" s="7"/>
      <c r="H125" s="7"/>
      <c r="I125" s="7"/>
      <c r="J125" s="7"/>
      <c r="K125" s="7"/>
      <c r="L125" s="7"/>
      <c r="M125" s="7"/>
      <c r="N125" s="7"/>
      <c r="O125" s="9"/>
    </row>
    <row r="126" spans="4:15" x14ac:dyDescent="0.25">
      <c r="D126" s="10" t="s">
        <v>49</v>
      </c>
      <c r="E126" s="10"/>
      <c r="F126" s="7"/>
      <c r="G126" s="7"/>
      <c r="H126" s="7"/>
      <c r="I126" s="7"/>
      <c r="J126" s="7"/>
      <c r="K126" s="7"/>
      <c r="L126" s="7"/>
      <c r="M126" s="7"/>
      <c r="N126" s="7"/>
      <c r="O126" s="10" t="s">
        <v>52</v>
      </c>
    </row>
    <row r="127" spans="4:15" x14ac:dyDescent="0.25">
      <c r="D127" s="8" t="str">
        <f>"NIP. "&amp;T3</f>
        <v>NIP. 197212041999031006</v>
      </c>
      <c r="E127" s="8"/>
      <c r="O127" s="8" t="str">
        <f>"NIP. "&amp;T2</f>
        <v>NIP. 198412062009031001</v>
      </c>
    </row>
  </sheetData>
  <mergeCells count="19">
    <mergeCell ref="O11:Q11"/>
    <mergeCell ref="E11:E12"/>
    <mergeCell ref="B11:D12"/>
    <mergeCell ref="A11:A12"/>
    <mergeCell ref="F11:H11"/>
    <mergeCell ref="I11:K11"/>
    <mergeCell ref="L11:N11"/>
    <mergeCell ref="A9:B9"/>
    <mergeCell ref="A10:B10"/>
    <mergeCell ref="A1:Q1"/>
    <mergeCell ref="A2:Q2"/>
    <mergeCell ref="A3:Q3"/>
    <mergeCell ref="A7:Q7"/>
    <mergeCell ref="A8:Q8"/>
    <mergeCell ref="D9:N9"/>
    <mergeCell ref="D10:N10"/>
    <mergeCell ref="P5:Q5"/>
    <mergeCell ref="P6:Q6"/>
    <mergeCell ref="B13:D13"/>
    <mergeCell ref="B14:D14"/>
    <mergeCell ref="B15:D15"/>
    <mergeCell ref="B16:D16"/>
    <mergeCell ref="B17:D17"/>
    <mergeCell ref="B18:D18"/>
    <mergeCell ref="B19:D19"/>
    <mergeCell ref="B20:D20"/>
    <mergeCell ref="B21:D21"/>
    <mergeCell ref="B22:D22"/>
    <mergeCell ref="B23:D23"/>
    <mergeCell ref="B24:D24"/>
    <mergeCell ref="B25:D25"/>
    <mergeCell ref="B26:D26"/>
    <mergeCell ref="B27:D27"/>
    <mergeCell ref="B28:D28"/>
    <mergeCell ref="B29:D29"/>
    <mergeCell ref="B30:D30"/>
    <mergeCell ref="B31:D31"/>
    <mergeCell ref="B32:D32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68:D68"/>
    <mergeCell ref="B69:D69"/>
    <mergeCell ref="B70:D70"/>
    <mergeCell ref="B71:D71"/>
    <mergeCell ref="B72:D72"/>
    <mergeCell ref="B73:D73"/>
    <mergeCell ref="B74:D74"/>
    <mergeCell ref="B75:D75"/>
    <mergeCell ref="B76:D76"/>
    <mergeCell ref="B77:D77"/>
    <mergeCell ref="B78:D78"/>
    <mergeCell ref="B79:D79"/>
    <mergeCell ref="B80:D80"/>
    <mergeCell ref="B81:D81"/>
    <mergeCell ref="B82:D82"/>
    <mergeCell ref="B83:D83"/>
    <mergeCell ref="B84:D84"/>
    <mergeCell ref="B85:D85"/>
    <mergeCell ref="B86:D86"/>
    <mergeCell ref="B87:D87"/>
    <mergeCell ref="B88:D88"/>
    <mergeCell ref="B89:D89"/>
    <mergeCell ref="B90:D90"/>
    <mergeCell ref="B91:D91"/>
    <mergeCell ref="B92:D92"/>
    <mergeCell ref="B93:D93"/>
    <mergeCell ref="B94:D94"/>
    <mergeCell ref="B95:D95"/>
    <mergeCell ref="B96:D96"/>
    <mergeCell ref="B97:D97"/>
    <mergeCell ref="B98:D98"/>
    <mergeCell ref="B99:D99"/>
    <mergeCell ref="B100:D100"/>
    <mergeCell ref="B101:D101"/>
    <mergeCell ref="B102:D102"/>
    <mergeCell ref="B103:D103"/>
    <mergeCell ref="B104:D104"/>
    <mergeCell ref="B105:D105"/>
    <mergeCell ref="B106:D106"/>
    <mergeCell ref="B107:D107"/>
    <mergeCell ref="B108:D108"/>
    <mergeCell ref="B109:D109"/>
    <mergeCell ref="B110:D110"/>
    <mergeCell ref="B111:D111"/>
    <mergeCell ref="B112:D112"/>
    <mergeCell ref="B113:D113"/>
    <mergeCell ref="B114:D114"/>
    <mergeCell ref="B115:D115"/>
    <mergeCell ref="B116:D116"/>
    <mergeCell ref="B118:D118"/>
    <mergeCell ref="B117:D117"/>
  </mergeCells>
  <pageMargins left="0.7" right="0.7" top="0.75" bottom="0.75" header="0.3" footer="0.3"/>
  <pageSetup paperSize="14" orientation="landscape"/>
  <headerFooter>
    <oddFooter>&amp;R&amp;A-&amp;P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25"/>
  <sheetViews>
    <sheetView tabSelected="false" workbookViewId="0">
      <pane xSplit="5" ySplit="12" topLeftCell="F13" activePane="bottomRight" state="frozen"/>
      <selection pane="topRight" activeCell="F1" sqref="F1"/>
      <selection pane="bottomLeft" activeCell="A13" sqref="A13"/>
      <selection pane="bottomRight" activeCell="G17" sqref="G17"/>
    </sheetView>
  </sheetViews>
  <sheetFormatPr defaultRowHeight="15" x14ac:dyDescent="0.25"/>
  <cols>
    <col min="1" max="1" customWidth="true" width="4.140625" collapsed="true"/>
    <col min="2" max="2" customWidth="true" width="11.5703125" collapsed="true"/>
    <col min="3" max="3" customWidth="true" width="3.0" collapsed="true"/>
    <col min="4" max="4" customWidth="true" width="21.0" collapsed="true"/>
    <col min="5" max="5" customWidth="true" width="16.42578125" collapsed="true"/>
    <col min="6" max="6" bestFit="true" customWidth="true" width="9.28515625" collapsed="true"/>
    <col min="7" max="7" customWidth="true" width="28.28515625" collapsed="true"/>
    <col min="8" max="8" customWidth="true" width="16.0" collapsed="true"/>
    <col min="9" max="9" bestFit="true" customWidth="true" width="14.28515625" collapsed="true"/>
    <col min="10" max="10" customWidth="true" width="28.28515625" collapsed="true"/>
    <col min="11" max="11" customWidth="true" width="16.0" collapsed="true"/>
    <col min="12" max="12" bestFit="true" customWidth="true" width="9.28515625" collapsed="true"/>
    <col min="13" max="13" customWidth="true" width="28.28515625" collapsed="true"/>
    <col min="14" max="14" customWidth="true" width="16.0" collapsed="true"/>
    <col min="15" max="15" bestFit="true" customWidth="true" width="9.28515625" collapsed="true"/>
    <col min="16" max="16" customWidth="true" width="28.28515625" collapsed="true"/>
    <col min="17" max="17" customWidth="true" width="16.0" collapsed="true"/>
  </cols>
  <sheetData>
    <row r="1" spans="1:20" ht="22.5" customHeight="1" x14ac:dyDescent="0.3">
      <c r="A1" s="22" t="s">
        <v>0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T1" t="s">
        <v>277</v>
      </c>
    </row>
    <row r="2" spans="1:20" ht="23.25" x14ac:dyDescent="0.35">
      <c r="A2" s="23" t="s">
        <v>1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T2" t="s">
        <v>53</v>
      </c>
    </row>
    <row r="3" spans="1:20" ht="15.75" thickBot="1" x14ac:dyDescent="0.3">
      <c r="A3" s="24" t="s">
        <v>2</v>
      </c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T3" t="s">
        <v>50</v>
      </c>
    </row>
    <row r="5" spans="1:20" ht="18.75" x14ac:dyDescent="0.3">
      <c r="P5" s="28" t="s">
        <v>19</v>
      </c>
      <c r="Q5" s="28"/>
    </row>
    <row r="6" spans="1:20" ht="18.75" x14ac:dyDescent="0.3">
      <c r="P6" s="29" t="s">
        <v>46</v>
      </c>
      <c r="Q6" s="29"/>
    </row>
    <row r="7" spans="1:20" ht="18.75" x14ac:dyDescent="0.3">
      <c r="A7" s="25" t="s">
        <v>16</v>
      </c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</row>
    <row r="8" spans="1:20" ht="18.75" x14ac:dyDescent="0.3">
      <c r="A8" s="26"/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</row>
    <row r="9" spans="1:20" x14ac:dyDescent="0.25">
      <c r="A9" s="20" t="s">
        <v>15</v>
      </c>
      <c r="B9" s="20"/>
      <c r="C9" s="1" t="s">
        <v>3</v>
      </c>
      <c r="D9" s="27" t="s">
        <v>278</v>
      </c>
      <c r="E9" s="27"/>
      <c r="F9" s="27"/>
      <c r="G9" s="27"/>
      <c r="H9" s="27"/>
      <c r="I9" s="27"/>
      <c r="J9" s="27"/>
      <c r="K9" s="27"/>
      <c r="L9" s="27"/>
      <c r="M9" s="27"/>
      <c r="N9" s="27"/>
      <c r="O9" s="1"/>
      <c r="P9" s="14"/>
      <c r="Q9" s="15"/>
    </row>
    <row r="10" spans="1:20" x14ac:dyDescent="0.25">
      <c r="A10" s="21" t="s">
        <v>5</v>
      </c>
      <c r="B10" s="21"/>
      <c r="C10" s="2" t="s">
        <v>3</v>
      </c>
      <c r="D10" s="42" t="s">
        <v>44</v>
      </c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2"/>
      <c r="P10" s="16" t="s">
        <v>17</v>
      </c>
      <c r="Q10" s="17" t="s">
        <v>18</v>
      </c>
    </row>
    <row r="11" spans="1:20" x14ac:dyDescent="0.25">
      <c r="A11" s="30" t="s">
        <v>6</v>
      </c>
      <c r="B11" s="33" t="s">
        <v>14</v>
      </c>
      <c r="C11" s="34"/>
      <c r="D11" s="35"/>
      <c r="E11" s="31" t="s">
        <v>4</v>
      </c>
      <c r="F11" s="30" t="s">
        <v>7</v>
      </c>
      <c r="G11" s="30"/>
      <c r="H11" s="30"/>
      <c r="I11" s="30" t="s">
        <v>8</v>
      </c>
      <c r="J11" s="30"/>
      <c r="K11" s="30"/>
      <c r="L11" s="30" t="s">
        <v>9</v>
      </c>
      <c r="M11" s="30"/>
      <c r="N11" s="30"/>
      <c r="O11" s="30" t="s">
        <v>10</v>
      </c>
      <c r="P11" s="30"/>
      <c r="Q11" s="30"/>
    </row>
    <row r="12" spans="1:20" s="8" customFormat="1" x14ac:dyDescent="0.25">
      <c r="A12" s="30"/>
      <c r="B12" s="36"/>
      <c r="C12" s="37"/>
      <c r="D12" s="38"/>
      <c r="E12" s="32"/>
      <c r="F12" s="18" t="s">
        <v>11</v>
      </c>
      <c r="G12" s="18" t="s">
        <v>12</v>
      </c>
      <c r="H12" s="18" t="s">
        <v>13</v>
      </c>
      <c r="I12" s="18" t="s">
        <v>11</v>
      </c>
      <c r="J12" s="18" t="s">
        <v>12</v>
      </c>
      <c r="K12" s="18" t="s">
        <v>43</v>
      </c>
      <c r="L12" s="18" t="s">
        <v>11</v>
      </c>
      <c r="M12" s="18" t="s">
        <v>12</v>
      </c>
      <c r="N12" s="18" t="s">
        <v>43</v>
      </c>
      <c r="O12" s="18" t="s">
        <v>11</v>
      </c>
      <c r="P12" s="18" t="s">
        <v>12</v>
      </c>
      <c r="Q12" s="18" t="s">
        <v>43</v>
      </c>
    </row>
    <row r="13" ht="15.0" customHeight="true">
      <c r="A13" s="3" t="n">
        <f>ROW(A13)-12</f>
        <v>1.0</v>
      </c>
      <c r="B13" t="s" s="39">
        <v>55</v>
      </c>
      <c r="C13" s="40"/>
      <c r="D13" s="41"/>
      <c r="E13" t="s" s="11">
        <v>56</v>
      </c>
      <c r="F13" t="n" s="4">
        <v>0.0</v>
      </c>
      <c r="G13" t="s" s="19">
        <v>57</v>
      </c>
      <c r="H13" t="n" s="4">
        <v>0.0</v>
      </c>
      <c r="I13" t="n" s="4">
        <v>2.0</v>
      </c>
      <c r="J13" t="s" s="19">
        <v>58</v>
      </c>
      <c r="K13" t="n" s="4">
        <v>57000.0</v>
      </c>
      <c r="L13" t="n" s="4">
        <v>2.0</v>
      </c>
      <c r="M13" t="s" s="19">
        <v>58</v>
      </c>
      <c r="N13" t="n" s="4">
        <v>57000.0</v>
      </c>
      <c r="O13" t="n" s="4">
        <v>0.0</v>
      </c>
      <c r="P13" t="s" s="19">
        <v>57</v>
      </c>
      <c r="Q13" s="4" t="n">
        <f>H13+K13-N13</f>
        <v>0.0</v>
      </c>
    </row>
    <row r="14" ht="15.0" customHeight="true">
      <c r="A14" s="3" t="n">
        <f>ROW(A14)-12</f>
        <v>2.0</v>
      </c>
      <c r="B14" t="s" s="39">
        <v>59</v>
      </c>
      <c r="C14" s="40"/>
      <c r="D14" s="41"/>
      <c r="E14" t="s" s="11">
        <v>60</v>
      </c>
      <c r="F14" t="n" s="4">
        <v>5.0</v>
      </c>
      <c r="G14" t="s" s="19">
        <v>61</v>
      </c>
      <c r="H14" t="n" s="4">
        <v>130000.0</v>
      </c>
      <c r="I14" t="n" s="4">
        <v>0.0</v>
      </c>
      <c r="J14" t="s" s="19">
        <v>57</v>
      </c>
      <c r="K14" t="n" s="4">
        <v>0.0</v>
      </c>
      <c r="L14" t="n" s="4">
        <v>5.0</v>
      </c>
      <c r="M14" t="s" s="19">
        <v>61</v>
      </c>
      <c r="N14" t="n" s="4">
        <v>130000.0</v>
      </c>
      <c r="O14" t="n" s="4">
        <v>0.0</v>
      </c>
      <c r="P14" t="s" s="19">
        <v>57</v>
      </c>
      <c r="Q14" s="4" t="n">
        <f>H14+K14-N14</f>
        <v>0.0</v>
      </c>
    </row>
    <row r="15" ht="15.0" customHeight="true">
      <c r="A15" s="3" t="n">
        <f>ROW(A15)-12</f>
        <v>3.0</v>
      </c>
      <c r="B15" t="s" s="39">
        <v>62</v>
      </c>
      <c r="C15" s="40"/>
      <c r="D15" s="41"/>
      <c r="E15" t="s" s="11">
        <v>60</v>
      </c>
      <c r="F15" t="n" s="4">
        <v>0.0</v>
      </c>
      <c r="G15" t="s" s="19">
        <v>57</v>
      </c>
      <c r="H15" t="n" s="4">
        <v>0.0</v>
      </c>
      <c r="I15" t="n" s="4">
        <v>86.0</v>
      </c>
      <c r="J15" t="s" s="19">
        <v>279</v>
      </c>
      <c r="K15" t="n" s="4">
        <v>1880000.0</v>
      </c>
      <c r="L15" t="n" s="4">
        <v>86.0</v>
      </c>
      <c r="M15" t="s" s="19">
        <v>279</v>
      </c>
      <c r="N15" t="n" s="4">
        <v>1880000.0</v>
      </c>
      <c r="O15" t="n" s="4">
        <v>0.0</v>
      </c>
      <c r="P15" t="s" s="19">
        <v>57</v>
      </c>
      <c r="Q15" s="4" t="n">
        <f>H15+K15-N15</f>
        <v>0.0</v>
      </c>
    </row>
    <row r="16" ht="15.0" customHeight="true">
      <c r="A16" s="3" t="n">
        <f>ROW(A16)-12</f>
        <v>4.0</v>
      </c>
      <c r="B16" t="s" s="39">
        <v>64</v>
      </c>
      <c r="C16" s="40"/>
      <c r="D16" s="41"/>
      <c r="E16" t="s" s="11">
        <v>60</v>
      </c>
      <c r="F16" t="n" s="4">
        <v>0.0</v>
      </c>
      <c r="G16" t="s" s="19">
        <v>57</v>
      </c>
      <c r="H16" t="n" s="4">
        <v>0.0</v>
      </c>
      <c r="I16" t="n" s="4">
        <v>84.0</v>
      </c>
      <c r="J16" t="s" s="19">
        <v>280</v>
      </c>
      <c r="K16" t="n" s="4">
        <v>2330000.0</v>
      </c>
      <c r="L16" t="n" s="4">
        <v>84.0</v>
      </c>
      <c r="M16" t="s" s="19">
        <v>280</v>
      </c>
      <c r="N16" t="n" s="4">
        <v>2330000.0</v>
      </c>
      <c r="O16" t="n" s="4">
        <v>0.0</v>
      </c>
      <c r="P16" t="s" s="19">
        <v>57</v>
      </c>
      <c r="Q16" s="4" t="n">
        <f>H16+K16-N16</f>
        <v>0.0</v>
      </c>
    </row>
    <row r="17" ht="15.0" customHeight="true">
      <c r="A17" s="3" t="n">
        <f>ROW(A17)-12</f>
        <v>5.0</v>
      </c>
      <c r="B17" t="s" s="39">
        <v>66</v>
      </c>
      <c r="C17" s="40"/>
      <c r="D17" s="41"/>
      <c r="E17" t="s" s="11">
        <v>60</v>
      </c>
      <c r="F17" t="n" s="4">
        <v>0.0</v>
      </c>
      <c r="G17" t="s" s="19">
        <v>57</v>
      </c>
      <c r="H17" t="n" s="4">
        <v>0.0</v>
      </c>
      <c r="I17" t="n" s="4">
        <v>56.0</v>
      </c>
      <c r="J17" t="s" s="19">
        <v>67</v>
      </c>
      <c r="K17" t="n" s="4">
        <v>420000.0</v>
      </c>
      <c r="L17" t="n" s="4">
        <v>56.0</v>
      </c>
      <c r="M17" t="s" s="19">
        <v>67</v>
      </c>
      <c r="N17" t="n" s="4">
        <v>420000.0</v>
      </c>
      <c r="O17" t="n" s="4">
        <v>0.0</v>
      </c>
      <c r="P17" t="s" s="19">
        <v>57</v>
      </c>
      <c r="Q17" s="4" t="n">
        <f>H17+K17-N17</f>
        <v>0.0</v>
      </c>
    </row>
    <row r="18" ht="15.0" customHeight="true">
      <c r="A18" s="3" t="n">
        <f>ROW(A18)-12</f>
        <v>6.0</v>
      </c>
      <c r="B18" t="s" s="39">
        <v>68</v>
      </c>
      <c r="C18" s="40"/>
      <c r="D18" s="41"/>
      <c r="E18" t="s" s="11">
        <v>60</v>
      </c>
      <c r="F18" t="n" s="4">
        <v>0.0</v>
      </c>
      <c r="G18" t="s" s="19">
        <v>57</v>
      </c>
      <c r="H18" t="n" s="4">
        <v>0.0</v>
      </c>
      <c r="I18" t="n" s="4">
        <v>39.0</v>
      </c>
      <c r="J18" t="s" s="19">
        <v>281</v>
      </c>
      <c r="K18" t="n" s="4">
        <v>936000.0</v>
      </c>
      <c r="L18" t="n" s="4">
        <v>39.0</v>
      </c>
      <c r="M18" t="s" s="19">
        <v>281</v>
      </c>
      <c r="N18" t="n" s="4">
        <v>936000.0</v>
      </c>
      <c r="O18" t="n" s="4">
        <v>0.0</v>
      </c>
      <c r="P18" t="s" s="19">
        <v>57</v>
      </c>
      <c r="Q18" s="4" t="n">
        <f>H18+K18-N18</f>
        <v>0.0</v>
      </c>
    </row>
    <row r="19" ht="15.0" customHeight="true">
      <c r="A19" s="3" t="n">
        <f>ROW(A19)-12</f>
        <v>7.0</v>
      </c>
      <c r="B19" t="s" s="39">
        <v>70</v>
      </c>
      <c r="C19" s="40"/>
      <c r="D19" s="41"/>
      <c r="E19" t="s" s="11">
        <v>60</v>
      </c>
      <c r="F19" t="n" s="4">
        <v>0.0</v>
      </c>
      <c r="G19" t="s" s="19">
        <v>57</v>
      </c>
      <c r="H19" t="n" s="4">
        <v>0.0</v>
      </c>
      <c r="I19" t="n" s="4">
        <v>130.0</v>
      </c>
      <c r="J19" t="s" s="19">
        <v>282</v>
      </c>
      <c r="K19" t="n" s="4">
        <v>202500.0</v>
      </c>
      <c r="L19" t="n" s="4">
        <v>130.0</v>
      </c>
      <c r="M19" t="s" s="19">
        <v>282</v>
      </c>
      <c r="N19" t="n" s="4">
        <v>202500.0</v>
      </c>
      <c r="O19" t="n" s="4">
        <v>0.0</v>
      </c>
      <c r="P19" t="s" s="19">
        <v>57</v>
      </c>
      <c r="Q19" s="4" t="n">
        <f>H19+K19-N19</f>
        <v>0.0</v>
      </c>
    </row>
    <row r="20" ht="15.0" customHeight="true">
      <c r="A20" s="3" t="n">
        <f>ROW(A20)-12</f>
        <v>8.0</v>
      </c>
      <c r="B20" t="s" s="39">
        <v>72</v>
      </c>
      <c r="C20" s="40"/>
      <c r="D20" s="41"/>
      <c r="E20" t="s" s="11">
        <v>60</v>
      </c>
      <c r="F20" t="n" s="4">
        <v>0.0</v>
      </c>
      <c r="G20" t="s" s="19">
        <v>57</v>
      </c>
      <c r="H20" t="n" s="4">
        <v>0.0</v>
      </c>
      <c r="I20" t="n" s="4">
        <v>110.0</v>
      </c>
      <c r="J20" t="s" s="19">
        <v>283</v>
      </c>
      <c r="K20" t="n" s="4">
        <v>345750.0</v>
      </c>
      <c r="L20" t="n" s="4">
        <v>110.0</v>
      </c>
      <c r="M20" t="s" s="19">
        <v>283</v>
      </c>
      <c r="N20" t="n" s="4">
        <v>345750.0</v>
      </c>
      <c r="O20" t="n" s="4">
        <v>0.0</v>
      </c>
      <c r="P20" t="s" s="19">
        <v>57</v>
      </c>
      <c r="Q20" s="4" t="n">
        <f>H20+K20-N20</f>
        <v>0.0</v>
      </c>
    </row>
    <row r="21" ht="15.0" customHeight="true">
      <c r="A21" s="3" t="n">
        <f>ROW(A21)-12</f>
        <v>9.0</v>
      </c>
      <c r="B21" t="s" s="39">
        <v>74</v>
      </c>
      <c r="C21" s="40"/>
      <c r="D21" s="41"/>
      <c r="E21" t="s" s="11">
        <v>60</v>
      </c>
      <c r="F21" t="n" s="4">
        <v>38.0</v>
      </c>
      <c r="G21" t="s" s="19">
        <v>75</v>
      </c>
      <c r="H21" t="n" s="4">
        <v>180500.0</v>
      </c>
      <c r="I21" t="n" s="4">
        <v>105.0</v>
      </c>
      <c r="J21" t="s" s="19">
        <v>284</v>
      </c>
      <c r="K21" t="n" s="4">
        <v>500250.0</v>
      </c>
      <c r="L21" t="n" s="4">
        <v>143.0</v>
      </c>
      <c r="M21" t="s" s="19">
        <v>285</v>
      </c>
      <c r="N21" t="n" s="4">
        <v>680750.0</v>
      </c>
      <c r="O21" t="n" s="4">
        <v>0.0</v>
      </c>
      <c r="P21" t="s" s="19">
        <v>57</v>
      </c>
      <c r="Q21" s="4" t="n">
        <f>H21+K21-N21</f>
        <v>0.0</v>
      </c>
    </row>
    <row r="22" ht="15.0" customHeight="true">
      <c r="A22" s="3" t="n">
        <f>ROW(A22)-12</f>
        <v>10.0</v>
      </c>
      <c r="B22" t="s" s="39">
        <v>78</v>
      </c>
      <c r="C22" s="40"/>
      <c r="D22" s="41"/>
      <c r="E22" t="s" s="11">
        <v>60</v>
      </c>
      <c r="F22" t="n" s="4">
        <v>0.0</v>
      </c>
      <c r="G22" t="s" s="19">
        <v>57</v>
      </c>
      <c r="H22" t="n" s="4">
        <v>0.0</v>
      </c>
      <c r="I22" t="n" s="4">
        <v>105.0</v>
      </c>
      <c r="J22" t="s" s="19">
        <v>286</v>
      </c>
      <c r="K22" t="n" s="4">
        <v>606500.0</v>
      </c>
      <c r="L22" t="n" s="4">
        <v>105.0</v>
      </c>
      <c r="M22" t="s" s="19">
        <v>286</v>
      </c>
      <c r="N22" t="n" s="4">
        <v>606500.0</v>
      </c>
      <c r="O22" t="n" s="4">
        <v>0.0</v>
      </c>
      <c r="P22" t="s" s="19">
        <v>57</v>
      </c>
      <c r="Q22" s="4" t="n">
        <f>H22+K22-N22</f>
        <v>0.0</v>
      </c>
    </row>
    <row r="23" ht="15.0" customHeight="true">
      <c r="A23" s="3" t="n">
        <f>ROW(A23)-12</f>
        <v>11.0</v>
      </c>
      <c r="B23" t="s" s="39">
        <v>82</v>
      </c>
      <c r="C23" s="40"/>
      <c r="D23" s="41"/>
      <c r="E23" t="s" s="11">
        <v>60</v>
      </c>
      <c r="F23" t="n" s="4">
        <v>0.0</v>
      </c>
      <c r="G23" t="s" s="19">
        <v>57</v>
      </c>
      <c r="H23" t="n" s="4">
        <v>0.0</v>
      </c>
      <c r="I23" t="n" s="4">
        <v>5.0</v>
      </c>
      <c r="J23" t="s" s="19">
        <v>83</v>
      </c>
      <c r="K23" t="n" s="4">
        <v>125000.0</v>
      </c>
      <c r="L23" t="n" s="4">
        <v>5.0</v>
      </c>
      <c r="M23" t="s" s="19">
        <v>83</v>
      </c>
      <c r="N23" t="n" s="4">
        <v>125000.0</v>
      </c>
      <c r="O23" t="n" s="4">
        <v>0.0</v>
      </c>
      <c r="P23" t="s" s="19">
        <v>57</v>
      </c>
      <c r="Q23" s="4" t="n">
        <f>H23+K23-N23</f>
        <v>0.0</v>
      </c>
    </row>
    <row r="24" ht="15.0" customHeight="true">
      <c r="A24" s="3" t="n">
        <f>ROW(A24)-12</f>
        <v>12.0</v>
      </c>
      <c r="B24" t="s" s="39">
        <v>84</v>
      </c>
      <c r="C24" s="40"/>
      <c r="D24" s="41"/>
      <c r="E24" t="s" s="11">
        <v>60</v>
      </c>
      <c r="F24" t="n" s="4">
        <v>0.0</v>
      </c>
      <c r="G24" t="s" s="19">
        <v>57</v>
      </c>
      <c r="H24" t="n" s="4">
        <v>0.0</v>
      </c>
      <c r="I24" t="n" s="4">
        <v>5.0</v>
      </c>
      <c r="J24" t="s" s="19">
        <v>85</v>
      </c>
      <c r="K24" t="n" s="4">
        <v>62500.0</v>
      </c>
      <c r="L24" t="n" s="4">
        <v>5.0</v>
      </c>
      <c r="M24" t="s" s="19">
        <v>85</v>
      </c>
      <c r="N24" t="n" s="4">
        <v>62500.0</v>
      </c>
      <c r="O24" t="n" s="4">
        <v>0.0</v>
      </c>
      <c r="P24" t="s" s="19">
        <v>57</v>
      </c>
      <c r="Q24" s="4" t="n">
        <f>H24+K24-N24</f>
        <v>0.0</v>
      </c>
    </row>
    <row r="25" ht="15.0" customHeight="true">
      <c r="A25" s="3" t="n">
        <f>ROW(A25)-12</f>
        <v>13.0</v>
      </c>
      <c r="B25" t="s" s="39">
        <v>86</v>
      </c>
      <c r="C25" s="40"/>
      <c r="D25" s="41"/>
      <c r="E25" t="s" s="11">
        <v>60</v>
      </c>
      <c r="F25" t="n" s="4">
        <v>0.0</v>
      </c>
      <c r="G25" t="s" s="19">
        <v>57</v>
      </c>
      <c r="H25" t="n" s="4">
        <v>0.0</v>
      </c>
      <c r="I25" t="n" s="4">
        <v>1.0</v>
      </c>
      <c r="J25" t="s" s="19">
        <v>87</v>
      </c>
      <c r="K25" t="n" s="4">
        <v>130000.0</v>
      </c>
      <c r="L25" t="n" s="4">
        <v>1.0</v>
      </c>
      <c r="M25" t="s" s="19">
        <v>87</v>
      </c>
      <c r="N25" t="n" s="4">
        <v>130000.0</v>
      </c>
      <c r="O25" t="n" s="4">
        <v>0.0</v>
      </c>
      <c r="P25" t="s" s="19">
        <v>57</v>
      </c>
      <c r="Q25" s="4" t="n">
        <f>H25+K25-N25</f>
        <v>0.0</v>
      </c>
    </row>
    <row r="26" ht="15.0" customHeight="true">
      <c r="A26" s="3" t="n">
        <f>ROW(A26)-12</f>
        <v>14.0</v>
      </c>
      <c r="B26" t="s" s="39">
        <v>88</v>
      </c>
      <c r="C26" s="40"/>
      <c r="D26" s="41"/>
      <c r="E26" t="s" s="11">
        <v>60</v>
      </c>
      <c r="F26" t="n" s="4">
        <v>0.0</v>
      </c>
      <c r="G26" t="s" s="19">
        <v>57</v>
      </c>
      <c r="H26" t="n" s="4">
        <v>0.0</v>
      </c>
      <c r="I26" t="n" s="4">
        <v>3.0</v>
      </c>
      <c r="J26" t="s" s="19">
        <v>89</v>
      </c>
      <c r="K26" t="n" s="4">
        <v>900000.0</v>
      </c>
      <c r="L26" t="n" s="4">
        <v>3.0</v>
      </c>
      <c r="M26" t="s" s="19">
        <v>89</v>
      </c>
      <c r="N26" t="n" s="4">
        <v>900000.0</v>
      </c>
      <c r="O26" t="n" s="4">
        <v>0.0</v>
      </c>
      <c r="P26" t="s" s="19">
        <v>57</v>
      </c>
      <c r="Q26" s="4" t="n">
        <f>H26+K26-N26</f>
        <v>0.0</v>
      </c>
    </row>
    <row r="27" ht="15.0" customHeight="true">
      <c r="A27" s="3" t="n">
        <f>ROW(A27)-12</f>
        <v>15.0</v>
      </c>
      <c r="B27" t="s" s="39">
        <v>90</v>
      </c>
      <c r="C27" s="40"/>
      <c r="D27" s="41"/>
      <c r="E27" t="s" s="11">
        <v>60</v>
      </c>
      <c r="F27" t="n" s="4">
        <v>0.0</v>
      </c>
      <c r="G27" t="s" s="19">
        <v>57</v>
      </c>
      <c r="H27" t="n" s="4">
        <v>0.0</v>
      </c>
      <c r="I27" t="n" s="4">
        <v>5.0</v>
      </c>
      <c r="J27" t="s" s="19">
        <v>287</v>
      </c>
      <c r="K27" t="n" s="4">
        <v>1750000.0</v>
      </c>
      <c r="L27" t="n" s="4">
        <v>5.0</v>
      </c>
      <c r="M27" t="s" s="19">
        <v>287</v>
      </c>
      <c r="N27" t="n" s="4">
        <v>1750000.0</v>
      </c>
      <c r="O27" t="n" s="4">
        <v>0.0</v>
      </c>
      <c r="P27" t="s" s="19">
        <v>57</v>
      </c>
      <c r="Q27" s="4" t="n">
        <f>H27+K27-N27</f>
        <v>0.0</v>
      </c>
    </row>
    <row r="28" ht="15.0" customHeight="true">
      <c r="A28" s="3" t="n">
        <f>ROW(A28)-12</f>
        <v>16.0</v>
      </c>
      <c r="B28" t="s" s="39">
        <v>92</v>
      </c>
      <c r="C28" s="40"/>
      <c r="D28" s="41"/>
      <c r="E28" t="s" s="11">
        <v>60</v>
      </c>
      <c r="F28" t="n" s="4">
        <v>0.0</v>
      </c>
      <c r="G28" t="s" s="19">
        <v>57</v>
      </c>
      <c r="H28" t="n" s="4">
        <v>0.0</v>
      </c>
      <c r="I28" t="n" s="4">
        <v>6.0</v>
      </c>
      <c r="J28" t="s" s="19">
        <v>93</v>
      </c>
      <c r="K28" t="n" s="4">
        <v>1350000.0</v>
      </c>
      <c r="L28" t="n" s="4">
        <v>6.0</v>
      </c>
      <c r="M28" t="s" s="19">
        <v>93</v>
      </c>
      <c r="N28" t="n" s="4">
        <v>1350000.0</v>
      </c>
      <c r="O28" t="n" s="4">
        <v>0.0</v>
      </c>
      <c r="P28" t="s" s="19">
        <v>57</v>
      </c>
      <c r="Q28" s="4" t="n">
        <f>H28+K28-N28</f>
        <v>0.0</v>
      </c>
    </row>
    <row r="29" ht="15.0" customHeight="true">
      <c r="A29" s="3" t="n">
        <f>ROW(A29)-12</f>
        <v>17.0</v>
      </c>
      <c r="B29" t="s" s="39">
        <v>94</v>
      </c>
      <c r="C29" s="40"/>
      <c r="D29" s="41"/>
      <c r="E29" t="s" s="11">
        <v>60</v>
      </c>
      <c r="F29" t="n" s="4">
        <v>0.0</v>
      </c>
      <c r="G29" t="s" s="19">
        <v>57</v>
      </c>
      <c r="H29" t="n" s="4">
        <v>0.0</v>
      </c>
      <c r="I29" t="n" s="4">
        <v>6.0</v>
      </c>
      <c r="J29" t="s" s="19">
        <v>95</v>
      </c>
      <c r="K29" t="n" s="4">
        <v>1410000.0</v>
      </c>
      <c r="L29" t="n" s="4">
        <v>6.0</v>
      </c>
      <c r="M29" t="s" s="19">
        <v>95</v>
      </c>
      <c r="N29" t="n" s="4">
        <v>1410000.0</v>
      </c>
      <c r="O29" t="n" s="4">
        <v>0.0</v>
      </c>
      <c r="P29" t="s" s="19">
        <v>57</v>
      </c>
      <c r="Q29" s="4" t="n">
        <f>H29+K29-N29</f>
        <v>0.0</v>
      </c>
    </row>
    <row r="30" ht="15.0" customHeight="true">
      <c r="A30" s="3" t="n">
        <f>ROW(A30)-12</f>
        <v>18.0</v>
      </c>
      <c r="B30" t="s" s="39">
        <v>96</v>
      </c>
      <c r="C30" s="40"/>
      <c r="D30" s="41"/>
      <c r="E30" t="s" s="11">
        <v>60</v>
      </c>
      <c r="F30" t="n" s="4">
        <v>0.0</v>
      </c>
      <c r="G30" t="s" s="19">
        <v>57</v>
      </c>
      <c r="H30" t="n" s="4">
        <v>0.0</v>
      </c>
      <c r="I30" t="n" s="4">
        <v>5.0</v>
      </c>
      <c r="J30" t="s" s="19">
        <v>288</v>
      </c>
      <c r="K30" t="n" s="4">
        <v>1900000.0</v>
      </c>
      <c r="L30" t="n" s="4">
        <v>5.0</v>
      </c>
      <c r="M30" t="s" s="19">
        <v>288</v>
      </c>
      <c r="N30" t="n" s="4">
        <v>1900000.0</v>
      </c>
      <c r="O30" t="n" s="4">
        <v>0.0</v>
      </c>
      <c r="P30" t="s" s="19">
        <v>57</v>
      </c>
      <c r="Q30" s="4" t="n">
        <f>H30+K30-N30</f>
        <v>0.0</v>
      </c>
    </row>
    <row r="31" ht="15.0" customHeight="true">
      <c r="A31" s="3" t="n">
        <f>ROW(A31)-12</f>
        <v>19.0</v>
      </c>
      <c r="B31" t="s" s="39">
        <v>98</v>
      </c>
      <c r="C31" s="40"/>
      <c r="D31" s="41"/>
      <c r="E31" t="s" s="11">
        <v>60</v>
      </c>
      <c r="F31" t="n" s="4">
        <v>0.0</v>
      </c>
      <c r="G31" t="s" s="19">
        <v>57</v>
      </c>
      <c r="H31" t="n" s="4">
        <v>0.0</v>
      </c>
      <c r="I31" t="n" s="4">
        <v>15.0</v>
      </c>
      <c r="J31" t="s" s="19">
        <v>99</v>
      </c>
      <c r="K31" t="n" s="4">
        <v>345000.0</v>
      </c>
      <c r="L31" t="n" s="4">
        <v>15.0</v>
      </c>
      <c r="M31" t="s" s="19">
        <v>99</v>
      </c>
      <c r="N31" t="n" s="4">
        <v>345000.0</v>
      </c>
      <c r="O31" t="n" s="4">
        <v>0.0</v>
      </c>
      <c r="P31" t="s" s="19">
        <v>57</v>
      </c>
      <c r="Q31" s="4" t="n">
        <f>H31+K31-N31</f>
        <v>0.0</v>
      </c>
    </row>
    <row r="32" ht="15.0" customHeight="true">
      <c r="A32" s="3" t="n">
        <f>ROW(A32)-12</f>
        <v>20.0</v>
      </c>
      <c r="B32" t="s" s="39">
        <v>100</v>
      </c>
      <c r="C32" s="40"/>
      <c r="D32" s="41"/>
      <c r="E32" t="s" s="11">
        <v>60</v>
      </c>
      <c r="F32" t="n" s="4">
        <v>0.0</v>
      </c>
      <c r="G32" t="s" s="19">
        <v>57</v>
      </c>
      <c r="H32" t="n" s="4">
        <v>0.0</v>
      </c>
      <c r="I32" t="n" s="4">
        <v>8.0</v>
      </c>
      <c r="J32" t="s" s="19">
        <v>101</v>
      </c>
      <c r="K32" t="n" s="4">
        <v>98500.0</v>
      </c>
      <c r="L32" t="n" s="4">
        <v>8.0</v>
      </c>
      <c r="M32" t="s" s="19">
        <v>101</v>
      </c>
      <c r="N32" t="n" s="4">
        <v>98500.0</v>
      </c>
      <c r="O32" t="n" s="4">
        <v>0.0</v>
      </c>
      <c r="P32" t="s" s="19">
        <v>57</v>
      </c>
      <c r="Q32" s="4" t="n">
        <f>H32+K32-N32</f>
        <v>0.0</v>
      </c>
    </row>
    <row r="33" ht="15.0" customHeight="true">
      <c r="A33" s="3" t="n">
        <f>ROW(A33)-12</f>
        <v>21.0</v>
      </c>
      <c r="B33" t="s" s="39">
        <v>102</v>
      </c>
      <c r="C33" s="40"/>
      <c r="D33" s="41"/>
      <c r="E33" t="s" s="11">
        <v>60</v>
      </c>
      <c r="F33" t="n" s="4">
        <v>0.0</v>
      </c>
      <c r="G33" t="s" s="19">
        <v>57</v>
      </c>
      <c r="H33" t="n" s="4">
        <v>0.0</v>
      </c>
      <c r="I33" t="n" s="4">
        <v>7.0</v>
      </c>
      <c r="J33" t="s" s="19">
        <v>289</v>
      </c>
      <c r="K33" t="n" s="4">
        <v>57500.0</v>
      </c>
      <c r="L33" t="n" s="4">
        <v>7.0</v>
      </c>
      <c r="M33" t="s" s="19">
        <v>289</v>
      </c>
      <c r="N33" t="n" s="4">
        <v>57500.0</v>
      </c>
      <c r="O33" t="n" s="4">
        <v>0.0</v>
      </c>
      <c r="P33" t="s" s="19">
        <v>57</v>
      </c>
      <c r="Q33" s="4" t="n">
        <f>H33+K33-N33</f>
        <v>0.0</v>
      </c>
    </row>
    <row r="34" ht="15.0" customHeight="true">
      <c r="A34" s="3" t="n">
        <f>ROW(A34)-12</f>
        <v>22.0</v>
      </c>
      <c r="B34" t="s" s="39">
        <v>104</v>
      </c>
      <c r="C34" s="40"/>
      <c r="D34" s="41"/>
      <c r="E34" t="s" s="11">
        <v>56</v>
      </c>
      <c r="F34" t="n" s="4">
        <v>0.0</v>
      </c>
      <c r="G34" t="s" s="19">
        <v>57</v>
      </c>
      <c r="H34" t="n" s="4">
        <v>0.0</v>
      </c>
      <c r="I34" t="n" s="4">
        <v>4.0</v>
      </c>
      <c r="J34" t="s" s="19">
        <v>105</v>
      </c>
      <c r="K34" t="n" s="4">
        <v>176400.0</v>
      </c>
      <c r="L34" t="n" s="4">
        <v>4.0</v>
      </c>
      <c r="M34" t="s" s="19">
        <v>105</v>
      </c>
      <c r="N34" t="n" s="4">
        <v>176400.0</v>
      </c>
      <c r="O34" t="n" s="4">
        <v>0.0</v>
      </c>
      <c r="P34" t="s" s="19">
        <v>57</v>
      </c>
      <c r="Q34" s="4" t="n">
        <f>H34+K34-N34</f>
        <v>0.0</v>
      </c>
    </row>
    <row r="35" ht="15.0" customHeight="true">
      <c r="A35" s="3" t="n">
        <f>ROW(A35)-12</f>
        <v>23.0</v>
      </c>
      <c r="B35" t="s" s="39">
        <v>106</v>
      </c>
      <c r="C35" s="40"/>
      <c r="D35" s="41"/>
      <c r="E35" t="s" s="11">
        <v>56</v>
      </c>
      <c r="F35" t="n" s="4">
        <v>0.0</v>
      </c>
      <c r="G35" t="s" s="19">
        <v>57</v>
      </c>
      <c r="H35" t="n" s="4">
        <v>0.0</v>
      </c>
      <c r="I35" t="n" s="4">
        <v>3.0</v>
      </c>
      <c r="J35" t="s" s="19">
        <v>107</v>
      </c>
      <c r="K35" t="n" s="4">
        <v>128100.0</v>
      </c>
      <c r="L35" t="n" s="4">
        <v>3.0</v>
      </c>
      <c r="M35" t="s" s="19">
        <v>107</v>
      </c>
      <c r="N35" t="n" s="4">
        <v>128100.0</v>
      </c>
      <c r="O35" t="n" s="4">
        <v>0.0</v>
      </c>
      <c r="P35" t="s" s="19">
        <v>57</v>
      </c>
      <c r="Q35" s="4" t="n">
        <f>H35+K35-N35</f>
        <v>0.0</v>
      </c>
    </row>
    <row r="36" ht="15.0" customHeight="true">
      <c r="A36" s="3" t="n">
        <f>ROW(A36)-12</f>
        <v>24.0</v>
      </c>
      <c r="B36" t="s" s="39">
        <v>108</v>
      </c>
      <c r="C36" s="40"/>
      <c r="D36" s="41"/>
      <c r="E36" t="s" s="11">
        <v>60</v>
      </c>
      <c r="F36" t="n" s="4">
        <v>0.0</v>
      </c>
      <c r="G36" t="s" s="19">
        <v>57</v>
      </c>
      <c r="H36" t="n" s="4">
        <v>0.0</v>
      </c>
      <c r="I36" t="n" s="4">
        <v>16.0</v>
      </c>
      <c r="J36" t="s" s="19">
        <v>290</v>
      </c>
      <c r="K36" t="n" s="4">
        <v>240000.0</v>
      </c>
      <c r="L36" t="n" s="4">
        <v>12.0</v>
      </c>
      <c r="M36" t="s" s="19">
        <v>291</v>
      </c>
      <c r="N36" t="n" s="4">
        <v>180000.0</v>
      </c>
      <c r="O36" t="n" s="4">
        <v>4.0</v>
      </c>
      <c r="P36" t="s" s="19">
        <v>292</v>
      </c>
      <c r="Q36" s="4" t="n">
        <f>H36+K36-N36</f>
        <v>60000.0</v>
      </c>
    </row>
    <row r="37" ht="15.0" customHeight="true">
      <c r="A37" s="3" t="n">
        <f>ROW(A37)-12</f>
        <v>25.0</v>
      </c>
      <c r="B37" t="s" s="39">
        <v>110</v>
      </c>
      <c r="C37" s="40"/>
      <c r="D37" s="41"/>
      <c r="E37" t="s" s="11">
        <v>60</v>
      </c>
      <c r="F37" t="n" s="4">
        <v>0.0</v>
      </c>
      <c r="G37" t="s" s="19">
        <v>57</v>
      </c>
      <c r="H37" t="n" s="4">
        <v>0.0</v>
      </c>
      <c r="I37" t="n" s="4">
        <v>9.0</v>
      </c>
      <c r="J37" t="s" s="19">
        <v>111</v>
      </c>
      <c r="K37" t="n" s="4">
        <v>1520000.0</v>
      </c>
      <c r="L37" t="n" s="4">
        <v>9.0</v>
      </c>
      <c r="M37" t="s" s="19">
        <v>111</v>
      </c>
      <c r="N37" t="n" s="4">
        <v>1520000.0</v>
      </c>
      <c r="O37" t="n" s="4">
        <v>0.0</v>
      </c>
      <c r="P37" t="s" s="19">
        <v>57</v>
      </c>
      <c r="Q37" s="4" t="n">
        <f>H37+K37-N37</f>
        <v>0.0</v>
      </c>
    </row>
    <row r="38" ht="15.0" customHeight="true">
      <c r="A38" s="3" t="n">
        <f>ROW(A38)-12</f>
        <v>26.0</v>
      </c>
      <c r="B38" t="s" s="39">
        <v>112</v>
      </c>
      <c r="C38" s="40"/>
      <c r="D38" s="41"/>
      <c r="E38" t="s" s="11">
        <v>60</v>
      </c>
      <c r="F38" t="n" s="4">
        <v>0.0</v>
      </c>
      <c r="G38" t="s" s="19">
        <v>57</v>
      </c>
      <c r="H38" t="n" s="4">
        <v>0.0</v>
      </c>
      <c r="I38" t="n" s="4">
        <v>2.0</v>
      </c>
      <c r="J38" t="s" s="19">
        <v>113</v>
      </c>
      <c r="K38" t="n" s="4">
        <v>45000.0</v>
      </c>
      <c r="L38" t="n" s="4">
        <v>2.0</v>
      </c>
      <c r="M38" t="s" s="19">
        <v>113</v>
      </c>
      <c r="N38" t="n" s="4">
        <v>45000.0</v>
      </c>
      <c r="O38" t="n" s="4">
        <v>0.0</v>
      </c>
      <c r="P38" t="s" s="19">
        <v>57</v>
      </c>
      <c r="Q38" s="4" t="n">
        <f>H38+K38-N38</f>
        <v>0.0</v>
      </c>
    </row>
    <row r="39" ht="15.0" customHeight="true">
      <c r="A39" s="3" t="n">
        <f>ROW(A39)-12</f>
        <v>27.0</v>
      </c>
      <c r="B39" t="s" s="39">
        <v>114</v>
      </c>
      <c r="C39" s="40"/>
      <c r="D39" s="41"/>
      <c r="E39" t="s" s="11">
        <v>115</v>
      </c>
      <c r="F39" t="n" s="4">
        <v>0.0</v>
      </c>
      <c r="G39" t="s" s="19">
        <v>57</v>
      </c>
      <c r="H39" t="n" s="4">
        <v>0.0</v>
      </c>
      <c r="I39" t="n" s="4">
        <v>6.0</v>
      </c>
      <c r="J39" t="s" s="19">
        <v>293</v>
      </c>
      <c r="K39" t="n" s="4">
        <v>156000.0</v>
      </c>
      <c r="L39" t="n" s="4">
        <v>6.0</v>
      </c>
      <c r="M39" t="s" s="19">
        <v>293</v>
      </c>
      <c r="N39" t="n" s="4">
        <v>156000.0</v>
      </c>
      <c r="O39" t="n" s="4">
        <v>0.0</v>
      </c>
      <c r="P39" t="s" s="19">
        <v>57</v>
      </c>
      <c r="Q39" s="4" t="n">
        <f>H39+K39-N39</f>
        <v>0.0</v>
      </c>
    </row>
    <row r="40" ht="15.0" customHeight="true">
      <c r="A40" s="3" t="n">
        <f>ROW(A40)-12</f>
        <v>28.0</v>
      </c>
      <c r="B40" t="s" s="39">
        <v>117</v>
      </c>
      <c r="C40" s="40"/>
      <c r="D40" s="41"/>
      <c r="E40" t="s" s="11">
        <v>118</v>
      </c>
      <c r="F40" t="n" s="4">
        <v>0.0</v>
      </c>
      <c r="G40" t="s" s="19">
        <v>57</v>
      </c>
      <c r="H40" t="n" s="4">
        <v>0.0</v>
      </c>
      <c r="I40" t="n" s="4">
        <v>5.0</v>
      </c>
      <c r="J40" t="s" s="19">
        <v>119</v>
      </c>
      <c r="K40" t="n" s="4">
        <v>175000.0</v>
      </c>
      <c r="L40" t="n" s="4">
        <v>5.0</v>
      </c>
      <c r="M40" t="s" s="19">
        <v>119</v>
      </c>
      <c r="N40" t="n" s="4">
        <v>175000.0</v>
      </c>
      <c r="O40" t="n" s="4">
        <v>0.0</v>
      </c>
      <c r="P40" t="s" s="19">
        <v>57</v>
      </c>
      <c r="Q40" s="4" t="n">
        <f>H40+K40-N40</f>
        <v>0.0</v>
      </c>
    </row>
    <row r="41" ht="15.0" customHeight="true">
      <c r="A41" s="3" t="n">
        <f>ROW(A41)-12</f>
        <v>29.0</v>
      </c>
      <c r="B41" t="s" s="39">
        <v>120</v>
      </c>
      <c r="C41" s="40"/>
      <c r="D41" s="41"/>
      <c r="E41" t="s" s="11">
        <v>60</v>
      </c>
      <c r="F41" t="n" s="4">
        <v>0.0</v>
      </c>
      <c r="G41" t="s" s="19">
        <v>57</v>
      </c>
      <c r="H41" t="n" s="4">
        <v>0.0</v>
      </c>
      <c r="I41" t="n" s="4">
        <v>10.0</v>
      </c>
      <c r="J41" t="s" s="19">
        <v>121</v>
      </c>
      <c r="K41" t="n" s="4">
        <v>220000.0</v>
      </c>
      <c r="L41" t="n" s="4">
        <v>10.0</v>
      </c>
      <c r="M41" t="s" s="19">
        <v>121</v>
      </c>
      <c r="N41" t="n" s="4">
        <v>220000.0</v>
      </c>
      <c r="O41" t="n" s="4">
        <v>0.0</v>
      </c>
      <c r="P41" t="s" s="19">
        <v>57</v>
      </c>
      <c r="Q41" s="4" t="n">
        <f>H41+K41-N41</f>
        <v>0.0</v>
      </c>
    </row>
    <row r="42" ht="15.0" customHeight="true">
      <c r="A42" s="3" t="n">
        <f>ROW(A42)-12</f>
        <v>30.0</v>
      </c>
      <c r="B42" t="s" s="39">
        <v>122</v>
      </c>
      <c r="C42" s="40"/>
      <c r="D42" s="41"/>
      <c r="E42" t="s" s="11">
        <v>60</v>
      </c>
      <c r="F42" t="n" s="4">
        <v>0.0</v>
      </c>
      <c r="G42" t="s" s="19">
        <v>57</v>
      </c>
      <c r="H42" t="n" s="4">
        <v>0.0</v>
      </c>
      <c r="I42" t="n" s="4">
        <v>5.0</v>
      </c>
      <c r="J42" t="s" s="19">
        <v>294</v>
      </c>
      <c r="K42" t="n" s="4">
        <v>92500.0</v>
      </c>
      <c r="L42" t="n" s="4">
        <v>5.0</v>
      </c>
      <c r="M42" t="s" s="19">
        <v>294</v>
      </c>
      <c r="N42" t="n" s="4">
        <v>92500.0</v>
      </c>
      <c r="O42" t="n" s="4">
        <v>0.0</v>
      </c>
      <c r="P42" t="s" s="19">
        <v>57</v>
      </c>
      <c r="Q42" s="4" t="n">
        <f>H42+K42-N42</f>
        <v>0.0</v>
      </c>
    </row>
    <row r="43" ht="15.0" customHeight="true">
      <c r="A43" s="3" t="n">
        <f>ROW(A43)-12</f>
        <v>31.0</v>
      </c>
      <c r="B43" t="s" s="39">
        <v>124</v>
      </c>
      <c r="C43" s="40"/>
      <c r="D43" s="41"/>
      <c r="E43" t="s" s="11">
        <v>115</v>
      </c>
      <c r="F43" t="n" s="4">
        <v>0.0</v>
      </c>
      <c r="G43" t="s" s="19">
        <v>57</v>
      </c>
      <c r="H43" t="n" s="4">
        <v>0.0</v>
      </c>
      <c r="I43" t="n" s="4">
        <v>5.0</v>
      </c>
      <c r="J43" t="s" s="19">
        <v>125</v>
      </c>
      <c r="K43" t="n" s="4">
        <v>2200000.0</v>
      </c>
      <c r="L43" t="n" s="4">
        <v>0.0</v>
      </c>
      <c r="M43" t="s" s="19">
        <v>57</v>
      </c>
      <c r="N43" t="n" s="4">
        <v>0.0</v>
      </c>
      <c r="O43" t="n" s="4">
        <v>5.0</v>
      </c>
      <c r="P43" t="s" s="19">
        <v>125</v>
      </c>
      <c r="Q43" s="4" t="n">
        <f>H43+K43-N43</f>
        <v>2200000.0</v>
      </c>
    </row>
    <row r="44" ht="15.0" customHeight="true">
      <c r="A44" s="3" t="n">
        <f>ROW(A44)-12</f>
        <v>32.0</v>
      </c>
      <c r="B44" t="s" s="39">
        <v>126</v>
      </c>
      <c r="C44" s="40"/>
      <c r="D44" s="41"/>
      <c r="E44" t="s" s="11">
        <v>115</v>
      </c>
      <c r="F44" t="n" s="4">
        <v>0.0</v>
      </c>
      <c r="G44" t="s" s="19">
        <v>57</v>
      </c>
      <c r="H44" t="n" s="4">
        <v>0.0</v>
      </c>
      <c r="I44" t="n" s="4">
        <v>10.0</v>
      </c>
      <c r="J44" t="s" s="19">
        <v>127</v>
      </c>
      <c r="K44" t="n" s="4">
        <v>1200000.0</v>
      </c>
      <c r="L44" t="n" s="4">
        <v>8.0</v>
      </c>
      <c r="M44" t="s" s="19">
        <v>295</v>
      </c>
      <c r="N44" t="n" s="4">
        <v>960000.0</v>
      </c>
      <c r="O44" t="n" s="4">
        <v>2.0</v>
      </c>
      <c r="P44" t="s" s="19">
        <v>296</v>
      </c>
      <c r="Q44" s="4" t="n">
        <f>H44+K44-N44</f>
        <v>240000.0</v>
      </c>
    </row>
    <row r="45" ht="15.0" customHeight="true">
      <c r="A45" s="3" t="n">
        <f>ROW(A45)-12</f>
        <v>33.0</v>
      </c>
      <c r="B45" t="s" s="39">
        <v>128</v>
      </c>
      <c r="C45" s="40"/>
      <c r="D45" s="41"/>
      <c r="E45" t="s" s="11">
        <v>60</v>
      </c>
      <c r="F45" t="n" s="4">
        <v>0.0</v>
      </c>
      <c r="G45" t="s" s="19">
        <v>57</v>
      </c>
      <c r="H45" t="n" s="4">
        <v>0.0</v>
      </c>
      <c r="I45" t="n" s="4">
        <v>10.0</v>
      </c>
      <c r="J45" t="s" s="19">
        <v>297</v>
      </c>
      <c r="K45" t="n" s="4">
        <v>122500.0</v>
      </c>
      <c r="L45" t="n" s="4">
        <v>10.0</v>
      </c>
      <c r="M45" t="s" s="19">
        <v>297</v>
      </c>
      <c r="N45" t="n" s="4">
        <v>122500.0</v>
      </c>
      <c r="O45" t="n" s="4">
        <v>0.0</v>
      </c>
      <c r="P45" t="s" s="19">
        <v>57</v>
      </c>
      <c r="Q45" s="4" t="n">
        <f>H45+K45-N45</f>
        <v>0.0</v>
      </c>
    </row>
    <row r="46" ht="15.0" customHeight="true">
      <c r="A46" s="3" t="n">
        <f>ROW(A46)-12</f>
        <v>34.0</v>
      </c>
      <c r="B46" t="s" s="39">
        <v>130</v>
      </c>
      <c r="C46" s="40"/>
      <c r="D46" s="41"/>
      <c r="E46" t="s" s="11">
        <v>60</v>
      </c>
      <c r="F46" t="n" s="4">
        <v>0.0</v>
      </c>
      <c r="G46" t="s" s="19">
        <v>57</v>
      </c>
      <c r="H46" t="n" s="4">
        <v>0.0</v>
      </c>
      <c r="I46" t="n" s="4">
        <v>5.0</v>
      </c>
      <c r="J46" t="s" s="19">
        <v>131</v>
      </c>
      <c r="K46" t="n" s="4">
        <v>120000.0</v>
      </c>
      <c r="L46" t="n" s="4">
        <v>5.0</v>
      </c>
      <c r="M46" t="s" s="19">
        <v>131</v>
      </c>
      <c r="N46" t="n" s="4">
        <v>120000.0</v>
      </c>
      <c r="O46" t="n" s="4">
        <v>0.0</v>
      </c>
      <c r="P46" t="s" s="19">
        <v>57</v>
      </c>
      <c r="Q46" s="4" t="n">
        <f>H46+K46-N46</f>
        <v>0.0</v>
      </c>
    </row>
    <row r="47" ht="15.0" customHeight="true">
      <c r="A47" s="3" t="n">
        <f>ROW(A47)-12</f>
        <v>35.0</v>
      </c>
      <c r="B47" t="s" s="39">
        <v>132</v>
      </c>
      <c r="C47" s="40"/>
      <c r="D47" s="41"/>
      <c r="E47" t="s" s="11">
        <v>60</v>
      </c>
      <c r="F47" t="n" s="4">
        <v>0.0</v>
      </c>
      <c r="G47" t="s" s="19">
        <v>57</v>
      </c>
      <c r="H47" t="n" s="4">
        <v>0.0</v>
      </c>
      <c r="I47" t="n" s="4">
        <v>5.0</v>
      </c>
      <c r="J47" t="s" s="19">
        <v>85</v>
      </c>
      <c r="K47" t="n" s="4">
        <v>62500.0</v>
      </c>
      <c r="L47" t="n" s="4">
        <v>5.0</v>
      </c>
      <c r="M47" t="s" s="19">
        <v>85</v>
      </c>
      <c r="N47" t="n" s="4">
        <v>62500.0</v>
      </c>
      <c r="O47" t="n" s="4">
        <v>0.0</v>
      </c>
      <c r="P47" t="s" s="19">
        <v>57</v>
      </c>
      <c r="Q47" s="4" t="n">
        <f>H47+K47-N47</f>
        <v>0.0</v>
      </c>
    </row>
    <row r="48" ht="15.0" customHeight="true">
      <c r="A48" s="3" t="n">
        <f>ROW(A48)-12</f>
        <v>36.0</v>
      </c>
      <c r="B48" t="s" s="39">
        <v>133</v>
      </c>
      <c r="C48" s="40"/>
      <c r="D48" s="41"/>
      <c r="E48" t="s" s="11">
        <v>60</v>
      </c>
      <c r="F48" t="n" s="4">
        <v>0.0</v>
      </c>
      <c r="G48" t="s" s="19">
        <v>57</v>
      </c>
      <c r="H48" t="n" s="4">
        <v>0.0</v>
      </c>
      <c r="I48" t="n" s="4">
        <v>8.0</v>
      </c>
      <c r="J48" t="s" s="19">
        <v>298</v>
      </c>
      <c r="K48" t="n" s="4">
        <v>57000.0</v>
      </c>
      <c r="L48" t="n" s="4">
        <v>8.0</v>
      </c>
      <c r="M48" t="s" s="19">
        <v>298</v>
      </c>
      <c r="N48" t="n" s="4">
        <v>57000.0</v>
      </c>
      <c r="O48" t="n" s="4">
        <v>0.0</v>
      </c>
      <c r="P48" t="s" s="19">
        <v>57</v>
      </c>
      <c r="Q48" s="4" t="n">
        <f>H48+K48-N48</f>
        <v>0.0</v>
      </c>
    </row>
    <row r="49" ht="15.0" customHeight="true">
      <c r="A49" s="3" t="n">
        <f>ROW(A49)-12</f>
        <v>37.0</v>
      </c>
      <c r="B49" t="s" s="39">
        <v>135</v>
      </c>
      <c r="C49" s="40"/>
      <c r="D49" s="41"/>
      <c r="E49" t="s" s="11">
        <v>60</v>
      </c>
      <c r="F49" t="n" s="4">
        <v>10.0</v>
      </c>
      <c r="G49" t="s" s="19">
        <v>136</v>
      </c>
      <c r="H49" t="n" s="4">
        <v>47250.0</v>
      </c>
      <c r="I49" t="n" s="4">
        <v>16.0</v>
      </c>
      <c r="J49" t="s" s="19">
        <v>137</v>
      </c>
      <c r="K49" t="n" s="4">
        <v>91600.0</v>
      </c>
      <c r="L49" t="n" s="4">
        <v>26.0</v>
      </c>
      <c r="M49" t="s" s="19">
        <v>138</v>
      </c>
      <c r="N49" t="n" s="4">
        <v>138850.0</v>
      </c>
      <c r="O49" t="n" s="4">
        <v>0.0</v>
      </c>
      <c r="P49" t="s" s="19">
        <v>57</v>
      </c>
      <c r="Q49" s="4" t="n">
        <f>H49+K49-N49</f>
        <v>0.0</v>
      </c>
    </row>
    <row r="50" ht="15.0" customHeight="true">
      <c r="A50" s="3" t="n">
        <f>ROW(A50)-12</f>
        <v>38.0</v>
      </c>
      <c r="B50" t="s" s="39">
        <v>139</v>
      </c>
      <c r="C50" s="40"/>
      <c r="D50" s="41"/>
      <c r="E50" t="s" s="11">
        <v>56</v>
      </c>
      <c r="F50" t="n" s="4">
        <v>0.0</v>
      </c>
      <c r="G50" t="s" s="19">
        <v>57</v>
      </c>
      <c r="H50" t="n" s="4">
        <v>0.0</v>
      </c>
      <c r="I50" t="n" s="4">
        <v>5.0</v>
      </c>
      <c r="J50" t="s" s="19">
        <v>140</v>
      </c>
      <c r="K50" t="n" s="4">
        <v>900000.0</v>
      </c>
      <c r="L50" t="n" s="4">
        <v>5.0</v>
      </c>
      <c r="M50" t="s" s="19">
        <v>140</v>
      </c>
      <c r="N50" t="n" s="4">
        <v>900000.0</v>
      </c>
      <c r="O50" t="n" s="4">
        <v>0.0</v>
      </c>
      <c r="P50" t="s" s="19">
        <v>57</v>
      </c>
      <c r="Q50" s="4" t="n">
        <f>H50+K50-N50</f>
        <v>0.0</v>
      </c>
    </row>
    <row r="51" ht="15.0" customHeight="true">
      <c r="A51" s="3" t="n">
        <f>ROW(A51)-12</f>
        <v>39.0</v>
      </c>
      <c r="B51" t="s" s="39">
        <v>141</v>
      </c>
      <c r="C51" s="40"/>
      <c r="D51" s="41"/>
      <c r="E51" t="s" s="11">
        <v>60</v>
      </c>
      <c r="F51" t="n" s="4">
        <v>0.0</v>
      </c>
      <c r="G51" t="s" s="19">
        <v>57</v>
      </c>
      <c r="H51" t="n" s="4">
        <v>0.0</v>
      </c>
      <c r="I51" t="n" s="4">
        <v>2.0</v>
      </c>
      <c r="J51" t="s" s="19">
        <v>142</v>
      </c>
      <c r="K51" t="n" s="4">
        <v>38000.0</v>
      </c>
      <c r="L51" t="n" s="4">
        <v>2.0</v>
      </c>
      <c r="M51" t="s" s="19">
        <v>142</v>
      </c>
      <c r="N51" t="n" s="4">
        <v>38000.0</v>
      </c>
      <c r="O51" t="n" s="4">
        <v>0.0</v>
      </c>
      <c r="P51" t="s" s="19">
        <v>57</v>
      </c>
      <c r="Q51" s="4" t="n">
        <f>H51+K51-N51</f>
        <v>0.0</v>
      </c>
    </row>
    <row r="52" ht="15.0" customHeight="true">
      <c r="A52" s="3" t="n">
        <f>ROW(A52)-12</f>
        <v>40.0</v>
      </c>
      <c r="B52" t="s" s="39">
        <v>143</v>
      </c>
      <c r="C52" s="40"/>
      <c r="D52" s="41"/>
      <c r="E52" t="s" s="11">
        <v>60</v>
      </c>
      <c r="F52" t="n" s="4">
        <v>0.0</v>
      </c>
      <c r="G52" t="s" s="19">
        <v>57</v>
      </c>
      <c r="H52" t="n" s="4">
        <v>0.0</v>
      </c>
      <c r="I52" t="n" s="4">
        <v>2.0</v>
      </c>
      <c r="J52" t="s" s="19">
        <v>299</v>
      </c>
      <c r="K52" t="n" s="4">
        <v>64000.0</v>
      </c>
      <c r="L52" t="n" s="4">
        <v>2.0</v>
      </c>
      <c r="M52" t="s" s="19">
        <v>299</v>
      </c>
      <c r="N52" t="n" s="4">
        <v>64000.0</v>
      </c>
      <c r="O52" t="n" s="4">
        <v>0.0</v>
      </c>
      <c r="P52" t="s" s="19">
        <v>57</v>
      </c>
      <c r="Q52" s="4" t="n">
        <f>H52+K52-N52</f>
        <v>0.0</v>
      </c>
    </row>
    <row r="53" ht="15.0" customHeight="true">
      <c r="A53" s="3" t="n">
        <f>ROW(A53)-12</f>
        <v>41.0</v>
      </c>
      <c r="B53" t="s" s="39">
        <v>145</v>
      </c>
      <c r="C53" s="40"/>
      <c r="D53" s="41"/>
      <c r="E53" t="s" s="11">
        <v>146</v>
      </c>
      <c r="F53" t="n" s="4">
        <v>0.0</v>
      </c>
      <c r="G53" t="s" s="19">
        <v>57</v>
      </c>
      <c r="H53" t="n" s="4">
        <v>0.0</v>
      </c>
      <c r="I53" t="n" s="4">
        <v>9.0</v>
      </c>
      <c r="J53" t="s" s="19">
        <v>300</v>
      </c>
      <c r="K53" t="n" s="4">
        <v>398000.0</v>
      </c>
      <c r="L53" t="n" s="4">
        <v>9.0</v>
      </c>
      <c r="M53" t="s" s="19">
        <v>300</v>
      </c>
      <c r="N53" t="n" s="4">
        <v>398000.0</v>
      </c>
      <c r="O53" t="n" s="4">
        <v>0.0</v>
      </c>
      <c r="P53" t="s" s="19">
        <v>57</v>
      </c>
      <c r="Q53" s="4" t="n">
        <f>H53+K53-N53</f>
        <v>0.0</v>
      </c>
    </row>
    <row r="54" ht="15.0" customHeight="true">
      <c r="A54" s="3" t="n">
        <f>ROW(A54)-12</f>
        <v>42.0</v>
      </c>
      <c r="B54" t="s" s="39">
        <v>148</v>
      </c>
      <c r="C54" s="40"/>
      <c r="D54" s="41"/>
      <c r="E54" t="s" s="11">
        <v>146</v>
      </c>
      <c r="F54" t="n" s="4">
        <v>5.0</v>
      </c>
      <c r="G54" t="s" s="19">
        <v>149</v>
      </c>
      <c r="H54" t="n" s="4">
        <v>288750.0</v>
      </c>
      <c r="I54" t="n" s="4">
        <v>205.0</v>
      </c>
      <c r="J54" t="s" s="19">
        <v>301</v>
      </c>
      <c r="K54" t="n" s="4">
        <v>1.145325E7</v>
      </c>
      <c r="L54" t="n" s="4">
        <v>210.0</v>
      </c>
      <c r="M54" t="s" s="19">
        <v>302</v>
      </c>
      <c r="N54" t="n" s="4">
        <v>1.1742E7</v>
      </c>
      <c r="O54" t="n" s="4">
        <v>0.0</v>
      </c>
      <c r="P54" t="s" s="19">
        <v>57</v>
      </c>
      <c r="Q54" s="4" t="n">
        <f>H54+K54-N54</f>
        <v>0.0</v>
      </c>
    </row>
    <row r="55" ht="15.0" customHeight="true">
      <c r="A55" s="3" t="n">
        <f>ROW(A55)-12</f>
        <v>43.0</v>
      </c>
      <c r="B55" t="s" s="39">
        <v>153</v>
      </c>
      <c r="C55" s="40"/>
      <c r="D55" s="41"/>
      <c r="E55" t="s" s="11">
        <v>146</v>
      </c>
      <c r="F55" t="n" s="4">
        <v>0.0</v>
      </c>
      <c r="G55" t="s" s="19">
        <v>57</v>
      </c>
      <c r="H55" t="n" s="4">
        <v>0.0</v>
      </c>
      <c r="I55" t="n" s="4">
        <v>62.0</v>
      </c>
      <c r="J55" t="s" s="19">
        <v>154</v>
      </c>
      <c r="K55" t="n" s="4">
        <v>4179000.0</v>
      </c>
      <c r="L55" t="n" s="4">
        <v>62.0</v>
      </c>
      <c r="M55" t="s" s="19">
        <v>154</v>
      </c>
      <c r="N55" t="n" s="4">
        <v>4179000.0</v>
      </c>
      <c r="O55" t="n" s="4">
        <v>0.0</v>
      </c>
      <c r="P55" t="s" s="19">
        <v>57</v>
      </c>
      <c r="Q55" s="4" t="n">
        <f>H55+K55-N55</f>
        <v>0.0</v>
      </c>
    </row>
    <row r="56" ht="15.0" customHeight="true">
      <c r="A56" s="3" t="n">
        <f>ROW(A56)-12</f>
        <v>44.0</v>
      </c>
      <c r="B56" t="s" s="39">
        <v>155</v>
      </c>
      <c r="C56" s="40"/>
      <c r="D56" s="41"/>
      <c r="E56" t="s" s="11">
        <v>60</v>
      </c>
      <c r="F56" t="n" s="4">
        <v>0.0</v>
      </c>
      <c r="G56" t="s" s="19">
        <v>57</v>
      </c>
      <c r="H56" t="n" s="4">
        <v>0.0</v>
      </c>
      <c r="I56" t="n" s="4">
        <v>1.0</v>
      </c>
      <c r="J56" t="s" s="19">
        <v>303</v>
      </c>
      <c r="K56" t="n" s="4">
        <v>10500.0</v>
      </c>
      <c r="L56" t="n" s="4">
        <v>1.0</v>
      </c>
      <c r="M56" t="s" s="19">
        <v>303</v>
      </c>
      <c r="N56" t="n" s="4">
        <v>10500.0</v>
      </c>
      <c r="O56" t="n" s="4">
        <v>0.0</v>
      </c>
      <c r="P56" t="s" s="19">
        <v>57</v>
      </c>
      <c r="Q56" s="4" t="n">
        <f>H56+K56-N56</f>
        <v>0.0</v>
      </c>
    </row>
    <row r="57" ht="15.0" customHeight="true">
      <c r="A57" s="3" t="n">
        <f>ROW(A57)-12</f>
        <v>45.0</v>
      </c>
      <c r="B57" t="s" s="39">
        <v>157</v>
      </c>
      <c r="C57" s="40"/>
      <c r="D57" s="41"/>
      <c r="E57" t="s" s="11">
        <v>60</v>
      </c>
      <c r="F57" t="n" s="4">
        <v>0.0</v>
      </c>
      <c r="G57" t="s" s="19">
        <v>57</v>
      </c>
      <c r="H57" t="n" s="4">
        <v>0.0</v>
      </c>
      <c r="I57" t="n" s="4">
        <v>10.0</v>
      </c>
      <c r="J57" t="s" s="19">
        <v>304</v>
      </c>
      <c r="K57" t="n" s="4">
        <v>750000.0</v>
      </c>
      <c r="L57" t="n" s="4">
        <v>7.0</v>
      </c>
      <c r="M57" t="s" s="19">
        <v>305</v>
      </c>
      <c r="N57" t="n" s="4">
        <v>525000.0</v>
      </c>
      <c r="O57" t="n" s="4">
        <v>3.0</v>
      </c>
      <c r="P57" t="s" s="19">
        <v>306</v>
      </c>
      <c r="Q57" s="4" t="n">
        <f>H57+K57-N57</f>
        <v>225000.0</v>
      </c>
    </row>
    <row r="58" ht="15.0" customHeight="true">
      <c r="A58" s="3" t="n">
        <f>ROW(A58)-12</f>
        <v>46.0</v>
      </c>
      <c r="B58" t="s" s="39">
        <v>159</v>
      </c>
      <c r="C58" s="40"/>
      <c r="D58" s="41"/>
      <c r="E58" t="s" s="11">
        <v>60</v>
      </c>
      <c r="F58" t="n" s="4">
        <v>0.0</v>
      </c>
      <c r="G58" t="s" s="19">
        <v>57</v>
      </c>
      <c r="H58" t="n" s="4">
        <v>0.0</v>
      </c>
      <c r="I58" t="n" s="4">
        <v>10.0</v>
      </c>
      <c r="J58" t="s" s="19">
        <v>307</v>
      </c>
      <c r="K58" t="n" s="4">
        <v>850000.0</v>
      </c>
      <c r="L58" t="n" s="4">
        <v>5.0</v>
      </c>
      <c r="M58" t="s" s="19">
        <v>308</v>
      </c>
      <c r="N58" t="n" s="4">
        <v>425000.0</v>
      </c>
      <c r="O58" t="n" s="4">
        <v>5.0</v>
      </c>
      <c r="P58" t="s" s="19">
        <v>308</v>
      </c>
      <c r="Q58" s="4" t="n">
        <f>H58+K58-N58</f>
        <v>425000.0</v>
      </c>
    </row>
    <row r="59" ht="15.0" customHeight="true">
      <c r="A59" s="3" t="n">
        <f>ROW(A59)-12</f>
        <v>47.0</v>
      </c>
      <c r="B59" t="s" s="39">
        <v>161</v>
      </c>
      <c r="C59" s="40"/>
      <c r="D59" s="41"/>
      <c r="E59" t="s" s="11">
        <v>60</v>
      </c>
      <c r="F59" t="n" s="4">
        <v>0.0</v>
      </c>
      <c r="G59" t="s" s="19">
        <v>57</v>
      </c>
      <c r="H59" t="n" s="4">
        <v>0.0</v>
      </c>
      <c r="I59" t="n" s="4">
        <v>2.0</v>
      </c>
      <c r="J59" t="s" s="19">
        <v>309</v>
      </c>
      <c r="K59" t="n" s="4">
        <v>370000.0</v>
      </c>
      <c r="L59" t="n" s="4">
        <v>2.0</v>
      </c>
      <c r="M59" t="s" s="19">
        <v>309</v>
      </c>
      <c r="N59" t="n" s="4">
        <v>370000.0</v>
      </c>
      <c r="O59" t="n" s="4">
        <v>0.0</v>
      </c>
      <c r="P59" t="s" s="19">
        <v>57</v>
      </c>
      <c r="Q59" s="4" t="n">
        <f>H59+K59-N59</f>
        <v>0.0</v>
      </c>
    </row>
    <row r="60" ht="15.0" customHeight="true">
      <c r="A60" s="3" t="n">
        <f>ROW(A60)-12</f>
        <v>48.0</v>
      </c>
      <c r="B60" t="s" s="39">
        <v>163</v>
      </c>
      <c r="C60" s="40"/>
      <c r="D60" s="41"/>
      <c r="E60" t="s" s="11">
        <v>60</v>
      </c>
      <c r="F60" t="n" s="4">
        <v>0.0</v>
      </c>
      <c r="G60" t="s" s="19">
        <v>57</v>
      </c>
      <c r="H60" t="n" s="4">
        <v>0.0</v>
      </c>
      <c r="I60" t="n" s="4">
        <v>1.0</v>
      </c>
      <c r="J60" t="s" s="19">
        <v>164</v>
      </c>
      <c r="K60" t="n" s="4">
        <v>7000.0</v>
      </c>
      <c r="L60" t="n" s="4">
        <v>1.0</v>
      </c>
      <c r="M60" t="s" s="19">
        <v>164</v>
      </c>
      <c r="N60" t="n" s="4">
        <v>7000.0</v>
      </c>
      <c r="O60" t="n" s="4">
        <v>0.0</v>
      </c>
      <c r="P60" t="s" s="19">
        <v>57</v>
      </c>
      <c r="Q60" s="4" t="n">
        <f>H60+K60-N60</f>
        <v>0.0</v>
      </c>
    </row>
    <row r="61" ht="15.0" customHeight="true">
      <c r="A61" s="3" t="n">
        <f>ROW(A61)-12</f>
        <v>49.0</v>
      </c>
      <c r="B61" t="s" s="39">
        <v>165</v>
      </c>
      <c r="C61" s="40"/>
      <c r="D61" s="41"/>
      <c r="E61" t="s" s="11">
        <v>60</v>
      </c>
      <c r="F61" t="n" s="4">
        <v>0.0</v>
      </c>
      <c r="G61" t="s" s="19">
        <v>57</v>
      </c>
      <c r="H61" t="n" s="4">
        <v>0.0</v>
      </c>
      <c r="I61" t="n" s="4">
        <v>51.0</v>
      </c>
      <c r="J61" t="s" s="19">
        <v>166</v>
      </c>
      <c r="K61" t="n" s="4">
        <v>76500.0</v>
      </c>
      <c r="L61" t="n" s="4">
        <v>51.0</v>
      </c>
      <c r="M61" t="s" s="19">
        <v>166</v>
      </c>
      <c r="N61" t="n" s="4">
        <v>76500.0</v>
      </c>
      <c r="O61" t="n" s="4">
        <v>0.0</v>
      </c>
      <c r="P61" t="s" s="19">
        <v>57</v>
      </c>
      <c r="Q61" s="4" t="n">
        <f>H61+K61-N61</f>
        <v>0.0</v>
      </c>
    </row>
    <row r="62" ht="15.0" customHeight="true">
      <c r="A62" s="3" t="n">
        <f>ROW(A62)-12</f>
        <v>50.0</v>
      </c>
      <c r="B62" t="s" s="39">
        <v>167</v>
      </c>
      <c r="C62" s="40"/>
      <c r="D62" s="41"/>
      <c r="E62" t="s" s="11">
        <v>60</v>
      </c>
      <c r="F62" t="n" s="4">
        <v>50.0</v>
      </c>
      <c r="G62" t="s" s="19">
        <v>168</v>
      </c>
      <c r="H62" t="n" s="4">
        <v>250000.0</v>
      </c>
      <c r="I62" t="n" s="4">
        <v>990.0</v>
      </c>
      <c r="J62" t="s" s="19">
        <v>310</v>
      </c>
      <c r="K62" t="n" s="4">
        <v>5225000.0</v>
      </c>
      <c r="L62" t="n" s="4">
        <v>1040.0</v>
      </c>
      <c r="M62" t="s" s="19">
        <v>311</v>
      </c>
      <c r="N62" t="n" s="4">
        <v>5475000.0</v>
      </c>
      <c r="O62" t="n" s="4">
        <v>0.0</v>
      </c>
      <c r="P62" t="s" s="19">
        <v>57</v>
      </c>
      <c r="Q62" s="4" t="n">
        <f>H62+K62-N62</f>
        <v>0.0</v>
      </c>
    </row>
    <row r="63" ht="15.0" customHeight="true">
      <c r="A63" s="3" t="n">
        <f>ROW(A63)-12</f>
        <v>51.0</v>
      </c>
      <c r="B63" t="s" s="39">
        <v>172</v>
      </c>
      <c r="C63" s="40"/>
      <c r="D63" s="41"/>
      <c r="E63" t="s" s="11">
        <v>60</v>
      </c>
      <c r="F63" t="n" s="4">
        <v>0.0</v>
      </c>
      <c r="G63" t="s" s="19">
        <v>57</v>
      </c>
      <c r="H63" t="n" s="4">
        <v>0.0</v>
      </c>
      <c r="I63" t="n" s="4">
        <v>100.0</v>
      </c>
      <c r="J63" t="s" s="19">
        <v>173</v>
      </c>
      <c r="K63" t="n" s="4">
        <v>156250.0</v>
      </c>
      <c r="L63" t="n" s="4">
        <v>100.0</v>
      </c>
      <c r="M63" t="s" s="19">
        <v>173</v>
      </c>
      <c r="N63" t="n" s="4">
        <v>156250.0</v>
      </c>
      <c r="O63" t="n" s="4">
        <v>0.0</v>
      </c>
      <c r="P63" t="s" s="19">
        <v>57</v>
      </c>
      <c r="Q63" s="4" t="n">
        <f>H63+K63-N63</f>
        <v>0.0</v>
      </c>
    </row>
    <row r="64" ht="15.0" customHeight="true">
      <c r="A64" s="3" t="n">
        <f>ROW(A64)-12</f>
        <v>52.0</v>
      </c>
      <c r="B64" t="s" s="39">
        <v>174</v>
      </c>
      <c r="C64" s="40"/>
      <c r="D64" s="41"/>
      <c r="E64" t="s" s="11">
        <v>60</v>
      </c>
      <c r="F64" t="n" s="4">
        <v>0.0</v>
      </c>
      <c r="G64" t="s" s="19">
        <v>57</v>
      </c>
      <c r="H64" t="n" s="4">
        <v>0.0</v>
      </c>
      <c r="I64" t="n" s="4">
        <v>220.0</v>
      </c>
      <c r="J64" t="s" s="19">
        <v>175</v>
      </c>
      <c r="K64" t="n" s="4">
        <v>4400000.0</v>
      </c>
      <c r="L64" t="n" s="4">
        <v>50.0</v>
      </c>
      <c r="M64" t="s" s="19">
        <v>312</v>
      </c>
      <c r="N64" t="n" s="4">
        <v>1000000.0</v>
      </c>
      <c r="O64" t="n" s="4">
        <v>170.0</v>
      </c>
      <c r="P64" t="s" s="19">
        <v>313</v>
      </c>
      <c r="Q64" s="4" t="n">
        <f>H64+K64-N64</f>
        <v>3400000.0</v>
      </c>
    </row>
    <row r="65" ht="15.0" customHeight="true">
      <c r="A65" s="3" t="n">
        <f>ROW(A65)-12</f>
        <v>53.0</v>
      </c>
      <c r="B65" t="s" s="39">
        <v>176</v>
      </c>
      <c r="C65" s="40"/>
      <c r="D65" s="41"/>
      <c r="E65" t="s" s="11">
        <v>60</v>
      </c>
      <c r="F65" t="n" s="4">
        <v>0.0</v>
      </c>
      <c r="G65" t="s" s="19">
        <v>57</v>
      </c>
      <c r="H65" t="n" s="4">
        <v>0.0</v>
      </c>
      <c r="I65" t="n" s="4">
        <v>1750.0</v>
      </c>
      <c r="J65" t="s" s="19">
        <v>314</v>
      </c>
      <c r="K65" t="n" s="4">
        <v>1.05E7</v>
      </c>
      <c r="L65" t="n" s="4">
        <v>1690.0</v>
      </c>
      <c r="M65" t="s" s="19">
        <v>315</v>
      </c>
      <c r="N65" t="n" s="4">
        <v>1.014E7</v>
      </c>
      <c r="O65" t="n" s="4">
        <v>60.0</v>
      </c>
      <c r="P65" t="s" s="19">
        <v>316</v>
      </c>
      <c r="Q65" s="4" t="n">
        <f>H65+K65-N65</f>
        <v>360000.0</v>
      </c>
    </row>
    <row r="66" ht="15.0" customHeight="true">
      <c r="A66" s="3" t="n">
        <f>ROW(A66)-12</f>
        <v>54.0</v>
      </c>
      <c r="B66" t="s" s="39">
        <v>180</v>
      </c>
      <c r="C66" s="40"/>
      <c r="D66" s="41"/>
      <c r="E66" t="s" s="11">
        <v>60</v>
      </c>
      <c r="F66" t="n" s="4">
        <v>0.0</v>
      </c>
      <c r="G66" t="s" s="19">
        <v>57</v>
      </c>
      <c r="H66" t="n" s="4">
        <v>0.0</v>
      </c>
      <c r="I66" t="n" s="4">
        <v>3.0</v>
      </c>
      <c r="J66" t="s" s="19">
        <v>181</v>
      </c>
      <c r="K66" t="n" s="4">
        <v>120000.0</v>
      </c>
      <c r="L66" t="n" s="4">
        <v>3.0</v>
      </c>
      <c r="M66" t="s" s="19">
        <v>181</v>
      </c>
      <c r="N66" t="n" s="4">
        <v>120000.0</v>
      </c>
      <c r="O66" t="n" s="4">
        <v>0.0</v>
      </c>
      <c r="P66" t="s" s="19">
        <v>57</v>
      </c>
      <c r="Q66" s="4" t="n">
        <f>H66+K66-N66</f>
        <v>0.0</v>
      </c>
    </row>
    <row r="67" ht="15.0" customHeight="true">
      <c r="A67" s="3" t="n">
        <f>ROW(A67)-12</f>
        <v>55.0</v>
      </c>
      <c r="B67" t="s" s="39">
        <v>182</v>
      </c>
      <c r="C67" s="40"/>
      <c r="D67" s="41"/>
      <c r="E67" t="s" s="11">
        <v>60</v>
      </c>
      <c r="F67" t="n" s="4">
        <v>0.0</v>
      </c>
      <c r="G67" t="s" s="19">
        <v>57</v>
      </c>
      <c r="H67" t="n" s="4">
        <v>0.0</v>
      </c>
      <c r="I67" t="n" s="4">
        <v>3.0</v>
      </c>
      <c r="J67" t="s" s="19">
        <v>183</v>
      </c>
      <c r="K67" t="n" s="4">
        <v>405000.0</v>
      </c>
      <c r="L67" t="n" s="4">
        <v>3.0</v>
      </c>
      <c r="M67" t="s" s="19">
        <v>183</v>
      </c>
      <c r="N67" t="n" s="4">
        <v>405000.0</v>
      </c>
      <c r="O67" t="n" s="4">
        <v>0.0</v>
      </c>
      <c r="P67" t="s" s="19">
        <v>57</v>
      </c>
      <c r="Q67" s="4" t="n">
        <f>H67+K67-N67</f>
        <v>0.0</v>
      </c>
    </row>
    <row r="68" ht="15.0" customHeight="true">
      <c r="A68" s="3" t="n">
        <f>ROW(A68)-12</f>
        <v>56.0</v>
      </c>
      <c r="B68" t="s" s="39">
        <v>184</v>
      </c>
      <c r="C68" s="40"/>
      <c r="D68" s="41"/>
      <c r="E68" t="s" s="11">
        <v>185</v>
      </c>
      <c r="F68" t="n" s="4">
        <v>0.0</v>
      </c>
      <c r="G68" t="s" s="19">
        <v>57</v>
      </c>
      <c r="H68" t="n" s="4">
        <v>0.0</v>
      </c>
      <c r="I68" t="n" s="4">
        <v>8.0</v>
      </c>
      <c r="J68" t="s" s="19">
        <v>317</v>
      </c>
      <c r="K68" t="n" s="4">
        <v>96000.0</v>
      </c>
      <c r="L68" t="n" s="4">
        <v>8.0</v>
      </c>
      <c r="M68" t="s" s="19">
        <v>317</v>
      </c>
      <c r="N68" t="n" s="4">
        <v>96000.0</v>
      </c>
      <c r="O68" t="n" s="4">
        <v>0.0</v>
      </c>
      <c r="P68" t="s" s="19">
        <v>57</v>
      </c>
      <c r="Q68" s="4" t="n">
        <f>H68+K68-N68</f>
        <v>0.0</v>
      </c>
    </row>
    <row r="69" ht="15.0" customHeight="true">
      <c r="A69" s="3" t="n">
        <f>ROW(A69)-12</f>
        <v>57.0</v>
      </c>
      <c r="B69" t="s" s="39">
        <v>187</v>
      </c>
      <c r="C69" s="40"/>
      <c r="D69" s="41"/>
      <c r="E69" t="s" s="11">
        <v>185</v>
      </c>
      <c r="F69" t="n" s="4">
        <v>0.0</v>
      </c>
      <c r="G69" t="s" s="19">
        <v>57</v>
      </c>
      <c r="H69" t="n" s="4">
        <v>0.0</v>
      </c>
      <c r="I69" t="n" s="4">
        <v>4.0</v>
      </c>
      <c r="J69" t="s" s="19">
        <v>318</v>
      </c>
      <c r="K69" t="n" s="4">
        <v>124000.0</v>
      </c>
      <c r="L69" t="n" s="4">
        <v>4.0</v>
      </c>
      <c r="M69" t="s" s="19">
        <v>318</v>
      </c>
      <c r="N69" t="n" s="4">
        <v>124000.0</v>
      </c>
      <c r="O69" t="n" s="4">
        <v>0.0</v>
      </c>
      <c r="P69" t="s" s="19">
        <v>57</v>
      </c>
      <c r="Q69" s="4" t="n">
        <f>H69+K69-N69</f>
        <v>0.0</v>
      </c>
    </row>
    <row r="70" ht="15.0" customHeight="true">
      <c r="A70" s="3" t="n">
        <f>ROW(A70)-12</f>
        <v>58.0</v>
      </c>
      <c r="B70" t="s" s="39">
        <v>189</v>
      </c>
      <c r="C70" s="40"/>
      <c r="D70" s="41"/>
      <c r="E70" t="s" s="11">
        <v>60</v>
      </c>
      <c r="F70" t="n" s="4">
        <v>0.0</v>
      </c>
      <c r="G70" t="s" s="19">
        <v>57</v>
      </c>
      <c r="H70" t="n" s="4">
        <v>0.0</v>
      </c>
      <c r="I70" t="n" s="4">
        <v>5.0</v>
      </c>
      <c r="J70" t="s" s="19">
        <v>319</v>
      </c>
      <c r="K70" t="n" s="4">
        <v>142500.0</v>
      </c>
      <c r="L70" t="n" s="4">
        <v>5.0</v>
      </c>
      <c r="M70" t="s" s="19">
        <v>319</v>
      </c>
      <c r="N70" t="n" s="4">
        <v>142500.0</v>
      </c>
      <c r="O70" t="n" s="4">
        <v>0.0</v>
      </c>
      <c r="P70" t="s" s="19">
        <v>57</v>
      </c>
      <c r="Q70" s="4" t="n">
        <f>H70+K70-N70</f>
        <v>0.0</v>
      </c>
    </row>
    <row r="71" ht="15.0" customHeight="true">
      <c r="A71" s="3" t="n">
        <f>ROW(A71)-12</f>
        <v>59.0</v>
      </c>
      <c r="B71" t="s" s="39">
        <v>191</v>
      </c>
      <c r="C71" s="40"/>
      <c r="D71" s="41"/>
      <c r="E71" t="s" s="11">
        <v>60</v>
      </c>
      <c r="F71" t="n" s="4">
        <v>0.0</v>
      </c>
      <c r="G71" t="s" s="19">
        <v>57</v>
      </c>
      <c r="H71" t="n" s="4">
        <v>0.0</v>
      </c>
      <c r="I71" t="n" s="4">
        <v>73.0</v>
      </c>
      <c r="J71" t="s" s="19">
        <v>192</v>
      </c>
      <c r="K71" t="n" s="4">
        <v>2044000.0</v>
      </c>
      <c r="L71" t="n" s="4">
        <v>73.0</v>
      </c>
      <c r="M71" t="s" s="19">
        <v>192</v>
      </c>
      <c r="N71" t="n" s="4">
        <v>2044000.0</v>
      </c>
      <c r="O71" t="n" s="4">
        <v>0.0</v>
      </c>
      <c r="P71" t="s" s="19">
        <v>57</v>
      </c>
      <c r="Q71" s="4" t="n">
        <f>H71+K71-N71</f>
        <v>0.0</v>
      </c>
    </row>
    <row r="72" ht="15.0" customHeight="true">
      <c r="A72" s="3" t="n">
        <f>ROW(A72)-12</f>
        <v>60.0</v>
      </c>
      <c r="B72" t="s" s="39">
        <v>193</v>
      </c>
      <c r="C72" s="40"/>
      <c r="D72" s="41"/>
      <c r="E72" t="s" s="11">
        <v>56</v>
      </c>
      <c r="F72" t="n" s="4">
        <v>0.0</v>
      </c>
      <c r="G72" t="s" s="19">
        <v>57</v>
      </c>
      <c r="H72" t="n" s="4">
        <v>0.0</v>
      </c>
      <c r="I72" t="n" s="4">
        <v>5.0</v>
      </c>
      <c r="J72" t="s" s="19">
        <v>194</v>
      </c>
      <c r="K72" t="n" s="4">
        <v>25000.0</v>
      </c>
      <c r="L72" t="n" s="4">
        <v>5.0</v>
      </c>
      <c r="M72" t="s" s="19">
        <v>194</v>
      </c>
      <c r="N72" t="n" s="4">
        <v>25000.0</v>
      </c>
      <c r="O72" t="n" s="4">
        <v>0.0</v>
      </c>
      <c r="P72" t="s" s="19">
        <v>57</v>
      </c>
      <c r="Q72" s="4" t="n">
        <f>H72+K72-N72</f>
        <v>0.0</v>
      </c>
    </row>
    <row r="73" ht="15.0" customHeight="true">
      <c r="A73" s="3" t="n">
        <f>ROW(A73)-12</f>
        <v>61.0</v>
      </c>
      <c r="B73" t="s" s="39">
        <v>195</v>
      </c>
      <c r="C73" s="40"/>
      <c r="D73" s="41"/>
      <c r="E73" t="s" s="11">
        <v>196</v>
      </c>
      <c r="F73" t="n" s="4">
        <v>0.0</v>
      </c>
      <c r="G73" t="s" s="19">
        <v>57</v>
      </c>
      <c r="H73" t="n" s="4">
        <v>0.0</v>
      </c>
      <c r="I73" t="n" s="4">
        <v>10.0</v>
      </c>
      <c r="J73" t="s" s="19">
        <v>320</v>
      </c>
      <c r="K73" t="n" s="4">
        <v>125000.0</v>
      </c>
      <c r="L73" t="n" s="4">
        <v>10.0</v>
      </c>
      <c r="M73" t="s" s="19">
        <v>320</v>
      </c>
      <c r="N73" t="n" s="4">
        <v>125000.0</v>
      </c>
      <c r="O73" t="n" s="4">
        <v>0.0</v>
      </c>
      <c r="P73" t="s" s="19">
        <v>57</v>
      </c>
      <c r="Q73" s="4" t="n">
        <f>H73+K73-N73</f>
        <v>0.0</v>
      </c>
    </row>
    <row r="74" ht="15.0" customHeight="true">
      <c r="A74" s="3" t="n">
        <f>ROW(A74)-12</f>
        <v>62.0</v>
      </c>
      <c r="B74" t="s" s="39">
        <v>198</v>
      </c>
      <c r="C74" s="40"/>
      <c r="D74" s="41"/>
      <c r="E74" t="s" s="11">
        <v>60</v>
      </c>
      <c r="F74" t="n" s="4">
        <v>0.0</v>
      </c>
      <c r="G74" t="s" s="19">
        <v>57</v>
      </c>
      <c r="H74" t="n" s="4">
        <v>0.0</v>
      </c>
      <c r="I74" t="n" s="4">
        <v>8.0</v>
      </c>
      <c r="J74" t="s" s="19">
        <v>321</v>
      </c>
      <c r="K74" t="n" s="4">
        <v>104000.0</v>
      </c>
      <c r="L74" t="n" s="4">
        <v>8.0</v>
      </c>
      <c r="M74" t="s" s="19">
        <v>321</v>
      </c>
      <c r="N74" t="n" s="4">
        <v>104000.0</v>
      </c>
      <c r="O74" t="n" s="4">
        <v>0.0</v>
      </c>
      <c r="P74" t="s" s="19">
        <v>57</v>
      </c>
      <c r="Q74" s="4" t="n">
        <f>H74+K74-N74</f>
        <v>0.0</v>
      </c>
    </row>
    <row r="75" ht="15.0" customHeight="true">
      <c r="A75" s="3" t="n">
        <f>ROW(A75)-12</f>
        <v>63.0</v>
      </c>
      <c r="B75" t="s" s="39">
        <v>200</v>
      </c>
      <c r="C75" s="40"/>
      <c r="D75" s="41"/>
      <c r="E75" t="s" s="11">
        <v>60</v>
      </c>
      <c r="F75" t="n" s="4">
        <v>0.0</v>
      </c>
      <c r="G75" t="s" s="19">
        <v>57</v>
      </c>
      <c r="H75" t="n" s="4">
        <v>0.0</v>
      </c>
      <c r="I75" t="n" s="4">
        <v>5.0</v>
      </c>
      <c r="J75" t="s" s="19">
        <v>322</v>
      </c>
      <c r="K75" t="n" s="4">
        <v>75000.0</v>
      </c>
      <c r="L75" t="n" s="4">
        <v>5.0</v>
      </c>
      <c r="M75" t="s" s="19">
        <v>322</v>
      </c>
      <c r="N75" t="n" s="4">
        <v>75000.0</v>
      </c>
      <c r="O75" t="n" s="4">
        <v>0.0</v>
      </c>
      <c r="P75" t="s" s="19">
        <v>57</v>
      </c>
      <c r="Q75" s="4" t="n">
        <f>H75+K75-N75</f>
        <v>0.0</v>
      </c>
    </row>
    <row r="76" ht="15.0" customHeight="true">
      <c r="A76" s="3" t="n">
        <f>ROW(A76)-12</f>
        <v>64.0</v>
      </c>
      <c r="B76" t="s" s="39">
        <v>202</v>
      </c>
      <c r="C76" s="40"/>
      <c r="D76" s="41"/>
      <c r="E76" t="s" s="11">
        <v>196</v>
      </c>
      <c r="F76" t="n" s="4">
        <v>0.0</v>
      </c>
      <c r="G76" t="s" s="19">
        <v>57</v>
      </c>
      <c r="H76" t="n" s="4">
        <v>0.0</v>
      </c>
      <c r="I76" t="n" s="4">
        <v>6.0</v>
      </c>
      <c r="J76" t="s" s="19">
        <v>323</v>
      </c>
      <c r="K76" t="n" s="4">
        <v>99000.0</v>
      </c>
      <c r="L76" t="n" s="4">
        <v>6.0</v>
      </c>
      <c r="M76" t="s" s="19">
        <v>323</v>
      </c>
      <c r="N76" t="n" s="4">
        <v>99000.0</v>
      </c>
      <c r="O76" t="n" s="4">
        <v>0.0</v>
      </c>
      <c r="P76" t="s" s="19">
        <v>57</v>
      </c>
      <c r="Q76" s="4" t="n">
        <f>H76+K76-N76</f>
        <v>0.0</v>
      </c>
    </row>
    <row r="77" ht="15.0" customHeight="true">
      <c r="A77" s="3" t="n">
        <f>ROW(A77)-12</f>
        <v>65.0</v>
      </c>
      <c r="B77" t="s" s="39">
        <v>204</v>
      </c>
      <c r="C77" s="40"/>
      <c r="D77" s="41"/>
      <c r="E77" t="s" s="11">
        <v>60</v>
      </c>
      <c r="F77" t="n" s="4">
        <v>0.0</v>
      </c>
      <c r="G77" t="s" s="19">
        <v>57</v>
      </c>
      <c r="H77" t="n" s="4">
        <v>0.0</v>
      </c>
      <c r="I77" t="n" s="4">
        <v>1.0</v>
      </c>
      <c r="J77" t="s" s="19">
        <v>205</v>
      </c>
      <c r="K77" t="n" s="4">
        <v>50000.0</v>
      </c>
      <c r="L77" t="n" s="4">
        <v>1.0</v>
      </c>
      <c r="M77" t="s" s="19">
        <v>205</v>
      </c>
      <c r="N77" t="n" s="4">
        <v>50000.0</v>
      </c>
      <c r="O77" t="n" s="4">
        <v>0.0</v>
      </c>
      <c r="P77" t="s" s="19">
        <v>57</v>
      </c>
      <c r="Q77" s="4" t="n">
        <f>H77+K77-N77</f>
        <v>0.0</v>
      </c>
    </row>
    <row r="78" ht="15.0" customHeight="true">
      <c r="A78" s="3" t="n">
        <f>ROW(A78)-12</f>
        <v>66.0</v>
      </c>
      <c r="B78" t="s" s="39">
        <v>206</v>
      </c>
      <c r="C78" s="40"/>
      <c r="D78" s="41"/>
      <c r="E78" t="s" s="11">
        <v>60</v>
      </c>
      <c r="F78" t="n" s="4">
        <v>0.0</v>
      </c>
      <c r="G78" t="s" s="19">
        <v>57</v>
      </c>
      <c r="H78" t="n" s="4">
        <v>0.0</v>
      </c>
      <c r="I78" t="n" s="4">
        <v>4.0</v>
      </c>
      <c r="J78" t="s" s="19">
        <v>207</v>
      </c>
      <c r="K78" t="n" s="4">
        <v>71000.0</v>
      </c>
      <c r="L78" t="n" s="4">
        <v>4.0</v>
      </c>
      <c r="M78" t="s" s="19">
        <v>207</v>
      </c>
      <c r="N78" t="n" s="4">
        <v>71000.0</v>
      </c>
      <c r="O78" t="n" s="4">
        <v>0.0</v>
      </c>
      <c r="P78" t="s" s="19">
        <v>57</v>
      </c>
      <c r="Q78" s="4" t="n">
        <f>H78+K78-N78</f>
        <v>0.0</v>
      </c>
    </row>
    <row r="79" ht="15.0" customHeight="true">
      <c r="A79" s="3" t="n">
        <f>ROW(A79)-12</f>
        <v>67.0</v>
      </c>
      <c r="B79" t="s" s="39">
        <v>208</v>
      </c>
      <c r="C79" s="40"/>
      <c r="D79" s="41"/>
      <c r="E79" t="s" s="11">
        <v>56</v>
      </c>
      <c r="F79" t="n" s="4">
        <v>0.0</v>
      </c>
      <c r="G79" t="s" s="19">
        <v>57</v>
      </c>
      <c r="H79" t="n" s="4">
        <v>0.0</v>
      </c>
      <c r="I79" t="n" s="4">
        <v>1.0</v>
      </c>
      <c r="J79" t="s" s="19">
        <v>209</v>
      </c>
      <c r="K79" t="n" s="4">
        <v>25000.0</v>
      </c>
      <c r="L79" t="n" s="4">
        <v>1.0</v>
      </c>
      <c r="M79" t="s" s="19">
        <v>209</v>
      </c>
      <c r="N79" t="n" s="4">
        <v>25000.0</v>
      </c>
      <c r="O79" t="n" s="4">
        <v>0.0</v>
      </c>
      <c r="P79" t="s" s="19">
        <v>57</v>
      </c>
      <c r="Q79" s="4" t="n">
        <f>H79+K79-N79</f>
        <v>0.0</v>
      </c>
    </row>
    <row r="80" ht="15.0" customHeight="true">
      <c r="A80" s="3" t="n">
        <f>ROW(A80)-12</f>
        <v>68.0</v>
      </c>
      <c r="B80" t="s" s="39">
        <v>210</v>
      </c>
      <c r="C80" s="40"/>
      <c r="D80" s="41"/>
      <c r="E80" t="s" s="11">
        <v>60</v>
      </c>
      <c r="F80" t="n" s="4">
        <v>0.0</v>
      </c>
      <c r="G80" t="s" s="19">
        <v>57</v>
      </c>
      <c r="H80" t="n" s="4">
        <v>0.0</v>
      </c>
      <c r="I80" t="n" s="4">
        <v>5.0</v>
      </c>
      <c r="J80" t="s" s="19">
        <v>211</v>
      </c>
      <c r="K80" t="n" s="4">
        <v>150000.0</v>
      </c>
      <c r="L80" t="n" s="4">
        <v>5.0</v>
      </c>
      <c r="M80" t="s" s="19">
        <v>211</v>
      </c>
      <c r="N80" t="n" s="4">
        <v>150000.0</v>
      </c>
      <c r="O80" t="n" s="4">
        <v>0.0</v>
      </c>
      <c r="P80" t="s" s="19">
        <v>57</v>
      </c>
      <c r="Q80" s="4" t="n">
        <f>H80+K80-N80</f>
        <v>0.0</v>
      </c>
    </row>
    <row r="81" ht="15.0" customHeight="true">
      <c r="A81" s="3" t="n">
        <f>ROW(A81)-12</f>
        <v>69.0</v>
      </c>
      <c r="B81" t="s" s="39">
        <v>212</v>
      </c>
      <c r="C81" s="40"/>
      <c r="D81" s="41"/>
      <c r="E81" t="s" s="11">
        <v>60</v>
      </c>
      <c r="F81" t="n" s="4">
        <v>0.0</v>
      </c>
      <c r="G81" t="s" s="19">
        <v>57</v>
      </c>
      <c r="H81" t="n" s="4">
        <v>0.0</v>
      </c>
      <c r="I81" t="n" s="4">
        <v>6.0</v>
      </c>
      <c r="J81" t="s" s="19">
        <v>324</v>
      </c>
      <c r="K81" t="n" s="4">
        <v>75600.0</v>
      </c>
      <c r="L81" t="n" s="4">
        <v>6.0</v>
      </c>
      <c r="M81" t="s" s="19">
        <v>324</v>
      </c>
      <c r="N81" t="n" s="4">
        <v>75600.0</v>
      </c>
      <c r="O81" t="n" s="4">
        <v>0.0</v>
      </c>
      <c r="P81" t="s" s="19">
        <v>57</v>
      </c>
      <c r="Q81" s="4" t="n">
        <f>H81+K81-N81</f>
        <v>0.0</v>
      </c>
    </row>
    <row r="82" ht="15.0" customHeight="true">
      <c r="A82" s="3" t="n">
        <f>ROW(A82)-12</f>
        <v>70.0</v>
      </c>
      <c r="B82" t="s" s="39">
        <v>214</v>
      </c>
      <c r="C82" s="40"/>
      <c r="D82" s="41"/>
      <c r="E82" t="s" s="11">
        <v>60</v>
      </c>
      <c r="F82" t="n" s="4">
        <v>0.0</v>
      </c>
      <c r="G82" t="s" s="19">
        <v>57</v>
      </c>
      <c r="H82" t="n" s="4">
        <v>0.0</v>
      </c>
      <c r="I82" t="n" s="4">
        <v>41.0</v>
      </c>
      <c r="J82" t="s" s="19">
        <v>325</v>
      </c>
      <c r="K82" t="n" s="4">
        <v>732000.0</v>
      </c>
      <c r="L82" t="n" s="4">
        <v>41.0</v>
      </c>
      <c r="M82" t="s" s="19">
        <v>325</v>
      </c>
      <c r="N82" t="n" s="4">
        <v>732000.0</v>
      </c>
      <c r="O82" t="n" s="4">
        <v>0.0</v>
      </c>
      <c r="P82" t="s" s="19">
        <v>57</v>
      </c>
      <c r="Q82" s="4" t="n">
        <f>H82+K82-N82</f>
        <v>0.0</v>
      </c>
    </row>
    <row r="83" ht="15.0" customHeight="true">
      <c r="A83" s="3" t="n">
        <f>ROW(A83)-12</f>
        <v>71.0</v>
      </c>
      <c r="B83" t="s" s="39">
        <v>216</v>
      </c>
      <c r="C83" s="40"/>
      <c r="D83" s="41"/>
      <c r="E83" t="s" s="11">
        <v>60</v>
      </c>
      <c r="F83" t="n" s="4">
        <v>0.0</v>
      </c>
      <c r="G83" t="s" s="19">
        <v>57</v>
      </c>
      <c r="H83" t="n" s="4">
        <v>0.0</v>
      </c>
      <c r="I83" t="n" s="4">
        <v>9.0</v>
      </c>
      <c r="J83" t="s" s="19">
        <v>326</v>
      </c>
      <c r="K83" t="n" s="4">
        <v>236000.0</v>
      </c>
      <c r="L83" t="n" s="4">
        <v>9.0</v>
      </c>
      <c r="M83" t="s" s="19">
        <v>326</v>
      </c>
      <c r="N83" t="n" s="4">
        <v>236000.0</v>
      </c>
      <c r="O83" t="n" s="4">
        <v>0.0</v>
      </c>
      <c r="P83" t="s" s="19">
        <v>57</v>
      </c>
      <c r="Q83" s="4" t="n">
        <f>H83+K83-N83</f>
        <v>0.0</v>
      </c>
    </row>
    <row r="84" ht="15.0" customHeight="true">
      <c r="A84" s="3" t="n">
        <f>ROW(A84)-12</f>
        <v>72.0</v>
      </c>
      <c r="B84" t="s" s="39">
        <v>218</v>
      </c>
      <c r="C84" s="40"/>
      <c r="D84" s="41"/>
      <c r="E84" t="s" s="11">
        <v>60</v>
      </c>
      <c r="F84" t="n" s="4">
        <v>0.0</v>
      </c>
      <c r="G84" t="s" s="19">
        <v>57</v>
      </c>
      <c r="H84" t="n" s="4">
        <v>0.0</v>
      </c>
      <c r="I84" t="n" s="4">
        <v>3.0</v>
      </c>
      <c r="J84" t="s" s="19">
        <v>219</v>
      </c>
      <c r="K84" t="n" s="4">
        <v>111000.0</v>
      </c>
      <c r="L84" t="n" s="4">
        <v>3.0</v>
      </c>
      <c r="M84" t="s" s="19">
        <v>219</v>
      </c>
      <c r="N84" t="n" s="4">
        <v>111000.0</v>
      </c>
      <c r="O84" t="n" s="4">
        <v>0.0</v>
      </c>
      <c r="P84" t="s" s="19">
        <v>57</v>
      </c>
      <c r="Q84" s="4" t="n">
        <f>H84+K84-N84</f>
        <v>0.0</v>
      </c>
    </row>
    <row r="85" ht="15.0" customHeight="true">
      <c r="A85" s="3" t="n">
        <f>ROW(A85)-12</f>
        <v>73.0</v>
      </c>
      <c r="B85" t="s" s="39">
        <v>220</v>
      </c>
      <c r="C85" s="40"/>
      <c r="D85" s="41"/>
      <c r="E85" t="s" s="11">
        <v>56</v>
      </c>
      <c r="F85" t="n" s="4">
        <v>0.0</v>
      </c>
      <c r="G85" t="s" s="19">
        <v>57</v>
      </c>
      <c r="H85" t="n" s="4">
        <v>0.0</v>
      </c>
      <c r="I85" t="n" s="4">
        <v>3.0</v>
      </c>
      <c r="J85" t="s" s="19">
        <v>327</v>
      </c>
      <c r="K85" t="n" s="4">
        <v>49500.0</v>
      </c>
      <c r="L85" t="n" s="4">
        <v>3.0</v>
      </c>
      <c r="M85" t="s" s="19">
        <v>327</v>
      </c>
      <c r="N85" t="n" s="4">
        <v>49500.0</v>
      </c>
      <c r="O85" t="n" s="4">
        <v>0.0</v>
      </c>
      <c r="P85" t="s" s="19">
        <v>57</v>
      </c>
      <c r="Q85" s="4" t="n">
        <f>H85+K85-N85</f>
        <v>0.0</v>
      </c>
    </row>
    <row r="86" ht="15.0" customHeight="true">
      <c r="A86" s="3" t="n">
        <f>ROW(A86)-12</f>
        <v>74.0</v>
      </c>
      <c r="B86" t="s" s="39">
        <v>222</v>
      </c>
      <c r="C86" s="40"/>
      <c r="D86" s="41"/>
      <c r="E86" t="s" s="11">
        <v>60</v>
      </c>
      <c r="F86" t="n" s="4">
        <v>0.0</v>
      </c>
      <c r="G86" t="s" s="19">
        <v>57</v>
      </c>
      <c r="H86" t="n" s="4">
        <v>0.0</v>
      </c>
      <c r="I86" t="n" s="4">
        <v>7.0</v>
      </c>
      <c r="J86" t="s" s="19">
        <v>328</v>
      </c>
      <c r="K86" t="n" s="4">
        <v>175000.0</v>
      </c>
      <c r="L86" t="n" s="4">
        <v>3.0</v>
      </c>
      <c r="M86" t="s" s="19">
        <v>329</v>
      </c>
      <c r="N86" t="n" s="4">
        <v>75000.0</v>
      </c>
      <c r="O86" t="n" s="4">
        <v>4.0</v>
      </c>
      <c r="P86" t="s" s="19">
        <v>330</v>
      </c>
      <c r="Q86" s="4" t="n">
        <f>H86+K86-N86</f>
        <v>100000.0</v>
      </c>
    </row>
    <row r="87" ht="15.0" customHeight="true">
      <c r="A87" s="3" t="n">
        <f>ROW(A87)-12</f>
        <v>75.0</v>
      </c>
      <c r="B87" t="s" s="39">
        <v>224</v>
      </c>
      <c r="C87" s="40"/>
      <c r="D87" s="41"/>
      <c r="E87" t="s" s="11">
        <v>60</v>
      </c>
      <c r="F87" t="n" s="4">
        <v>0.0</v>
      </c>
      <c r="G87" t="s" s="19">
        <v>57</v>
      </c>
      <c r="H87" t="n" s="4">
        <v>0.0</v>
      </c>
      <c r="I87" t="n" s="4">
        <v>7.0</v>
      </c>
      <c r="J87" t="s" s="19">
        <v>331</v>
      </c>
      <c r="K87" t="n" s="4">
        <v>320000.0</v>
      </c>
      <c r="L87" t="n" s="4">
        <v>7.0</v>
      </c>
      <c r="M87" t="s" s="19">
        <v>331</v>
      </c>
      <c r="N87" t="n" s="4">
        <v>320000.0</v>
      </c>
      <c r="O87" t="n" s="4">
        <v>0.0</v>
      </c>
      <c r="P87" t="s" s="19">
        <v>57</v>
      </c>
      <c r="Q87" s="4" t="n">
        <f>H87+K87-N87</f>
        <v>0.0</v>
      </c>
    </row>
    <row r="88" ht="15.0" customHeight="true">
      <c r="A88" s="3" t="n">
        <f>ROW(A88)-12</f>
        <v>76.0</v>
      </c>
      <c r="B88" t="s" s="39">
        <v>226</v>
      </c>
      <c r="C88" s="40"/>
      <c r="D88" s="41"/>
      <c r="E88" t="s" s="11">
        <v>60</v>
      </c>
      <c r="F88" t="n" s="4">
        <v>0.0</v>
      </c>
      <c r="G88" t="s" s="19">
        <v>57</v>
      </c>
      <c r="H88" t="n" s="4">
        <v>0.0</v>
      </c>
      <c r="I88" t="n" s="4">
        <v>5.0</v>
      </c>
      <c r="J88" t="s" s="19">
        <v>332</v>
      </c>
      <c r="K88" t="n" s="4">
        <v>55000.0</v>
      </c>
      <c r="L88" t="n" s="4">
        <v>3.0</v>
      </c>
      <c r="M88" t="s" s="19">
        <v>333</v>
      </c>
      <c r="N88" t="n" s="4">
        <v>33000.0</v>
      </c>
      <c r="O88" t="n" s="4">
        <v>2.0</v>
      </c>
      <c r="P88" t="s" s="19">
        <v>334</v>
      </c>
      <c r="Q88" s="4" t="n">
        <f>H88+K88-N88</f>
        <v>22000.0</v>
      </c>
    </row>
    <row r="89" ht="15.0" customHeight="true">
      <c r="A89" s="3" t="n">
        <f>ROW(A89)-12</f>
        <v>77.0</v>
      </c>
      <c r="B89" t="s" s="39">
        <v>228</v>
      </c>
      <c r="C89" s="40"/>
      <c r="D89" s="41"/>
      <c r="E89" t="s" s="11">
        <v>60</v>
      </c>
      <c r="F89" t="n" s="4">
        <v>0.0</v>
      </c>
      <c r="G89" t="s" s="19">
        <v>57</v>
      </c>
      <c r="H89" t="n" s="4">
        <v>0.0</v>
      </c>
      <c r="I89" t="n" s="4">
        <v>11.0</v>
      </c>
      <c r="J89" t="s" s="19">
        <v>229</v>
      </c>
      <c r="K89" t="n" s="4">
        <v>440000.0</v>
      </c>
      <c r="L89" t="n" s="4">
        <v>11.0</v>
      </c>
      <c r="M89" t="s" s="19">
        <v>229</v>
      </c>
      <c r="N89" t="n" s="4">
        <v>440000.0</v>
      </c>
      <c r="O89" t="n" s="4">
        <v>0.0</v>
      </c>
      <c r="P89" t="s" s="19">
        <v>57</v>
      </c>
      <c r="Q89" s="4" t="n">
        <f>H89+K89-N89</f>
        <v>0.0</v>
      </c>
    </row>
    <row r="90" ht="15.0" customHeight="true">
      <c r="A90" s="3" t="n">
        <f>ROW(A90)-12</f>
        <v>78.0</v>
      </c>
      <c r="B90" t="s" s="39">
        <v>230</v>
      </c>
      <c r="C90" s="40"/>
      <c r="D90" s="41"/>
      <c r="E90" t="s" s="11">
        <v>115</v>
      </c>
      <c r="F90" t="n" s="4">
        <v>0.0</v>
      </c>
      <c r="G90" t="s" s="19">
        <v>57</v>
      </c>
      <c r="H90" t="n" s="4">
        <v>0.0</v>
      </c>
      <c r="I90" t="n" s="4">
        <v>5.0</v>
      </c>
      <c r="J90" t="s" s="19">
        <v>335</v>
      </c>
      <c r="K90" t="n" s="4">
        <v>72500.0</v>
      </c>
      <c r="L90" t="n" s="4">
        <v>4.0</v>
      </c>
      <c r="M90" t="s" s="19">
        <v>336</v>
      </c>
      <c r="N90" t="n" s="4">
        <v>58000.0</v>
      </c>
      <c r="O90" t="n" s="4">
        <v>1.0</v>
      </c>
      <c r="P90" t="s" s="19">
        <v>337</v>
      </c>
      <c r="Q90" s="4" t="n">
        <f>H90+K90-N90</f>
        <v>14500.0</v>
      </c>
    </row>
    <row r="91" ht="15.0" customHeight="true">
      <c r="A91" s="3" t="n">
        <f>ROW(A91)-12</f>
        <v>79.0</v>
      </c>
      <c r="B91" t="s" s="39">
        <v>232</v>
      </c>
      <c r="C91" s="40"/>
      <c r="D91" s="41"/>
      <c r="E91" t="s" s="11">
        <v>60</v>
      </c>
      <c r="F91" t="n" s="4">
        <v>0.0</v>
      </c>
      <c r="G91" t="s" s="19">
        <v>57</v>
      </c>
      <c r="H91" t="n" s="4">
        <v>0.0</v>
      </c>
      <c r="I91" t="n" s="4">
        <v>5.0</v>
      </c>
      <c r="J91" t="s" s="19">
        <v>233</v>
      </c>
      <c r="K91" t="n" s="4">
        <v>115000.0</v>
      </c>
      <c r="L91" t="n" s="4">
        <v>5.0</v>
      </c>
      <c r="M91" t="s" s="19">
        <v>233</v>
      </c>
      <c r="N91" t="n" s="4">
        <v>115000.0</v>
      </c>
      <c r="O91" t="n" s="4">
        <v>0.0</v>
      </c>
      <c r="P91" t="s" s="19">
        <v>57</v>
      </c>
      <c r="Q91" s="4" t="n">
        <f>H91+K91-N91</f>
        <v>0.0</v>
      </c>
    </row>
    <row r="92" ht="15.0" customHeight="true">
      <c r="A92" s="3" t="n">
        <f>ROW(A92)-12</f>
        <v>80.0</v>
      </c>
      <c r="B92" t="s" s="39">
        <v>234</v>
      </c>
      <c r="C92" s="40"/>
      <c r="D92" s="41"/>
      <c r="E92" t="s" s="11">
        <v>60</v>
      </c>
      <c r="F92" t="n" s="4">
        <v>0.0</v>
      </c>
      <c r="G92" t="s" s="19">
        <v>57</v>
      </c>
      <c r="H92" t="n" s="4">
        <v>0.0</v>
      </c>
      <c r="I92" t="n" s="4">
        <v>6.0</v>
      </c>
      <c r="J92" t="s" s="19">
        <v>235</v>
      </c>
      <c r="K92" t="n" s="4">
        <v>3000000.0</v>
      </c>
      <c r="L92" t="n" s="4">
        <v>6.0</v>
      </c>
      <c r="M92" t="s" s="19">
        <v>235</v>
      </c>
      <c r="N92" t="n" s="4">
        <v>3000000.0</v>
      </c>
      <c r="O92" t="n" s="4">
        <v>0.0</v>
      </c>
      <c r="P92" t="s" s="19">
        <v>57</v>
      </c>
      <c r="Q92" s="4" t="n">
        <f>H92+K92-N92</f>
        <v>0.0</v>
      </c>
    </row>
    <row r="93" ht="15.0" customHeight="true">
      <c r="A93" s="3" t="n">
        <f>ROW(A93)-12</f>
        <v>81.0</v>
      </c>
      <c r="B93" t="s" s="39">
        <v>236</v>
      </c>
      <c r="C93" s="40"/>
      <c r="D93" s="41"/>
      <c r="E93" t="s" s="11">
        <v>115</v>
      </c>
      <c r="F93" t="n" s="4">
        <v>0.0</v>
      </c>
      <c r="G93" t="s" s="19">
        <v>57</v>
      </c>
      <c r="H93" t="n" s="4">
        <v>0.0</v>
      </c>
      <c r="I93" t="n" s="4">
        <v>2.0</v>
      </c>
      <c r="J93" t="s" s="19">
        <v>237</v>
      </c>
      <c r="K93" t="n" s="4">
        <v>110000.0</v>
      </c>
      <c r="L93" t="n" s="4">
        <v>2.0</v>
      </c>
      <c r="M93" t="s" s="19">
        <v>237</v>
      </c>
      <c r="N93" t="n" s="4">
        <v>110000.0</v>
      </c>
      <c r="O93" t="n" s="4">
        <v>0.0</v>
      </c>
      <c r="P93" t="s" s="19">
        <v>57</v>
      </c>
      <c r="Q93" s="4" t="n">
        <f>H93+K93-N93</f>
        <v>0.0</v>
      </c>
    </row>
    <row r="94" ht="15.0" customHeight="true">
      <c r="A94" s="3" t="n">
        <f>ROW(A94)-12</f>
        <v>82.0</v>
      </c>
      <c r="B94" t="s" s="39">
        <v>238</v>
      </c>
      <c r="C94" s="40"/>
      <c r="D94" s="41"/>
      <c r="E94" t="s" s="11">
        <v>115</v>
      </c>
      <c r="F94" t="n" s="4">
        <v>0.0</v>
      </c>
      <c r="G94" t="s" s="19">
        <v>57</v>
      </c>
      <c r="H94" t="n" s="4">
        <v>0.0</v>
      </c>
      <c r="I94" t="n" s="4">
        <v>2.0</v>
      </c>
      <c r="J94" t="s" s="19">
        <v>237</v>
      </c>
      <c r="K94" t="n" s="4">
        <v>110000.0</v>
      </c>
      <c r="L94" t="n" s="4">
        <v>2.0</v>
      </c>
      <c r="M94" t="s" s="19">
        <v>237</v>
      </c>
      <c r="N94" t="n" s="4">
        <v>110000.0</v>
      </c>
      <c r="O94" t="n" s="4">
        <v>0.0</v>
      </c>
      <c r="P94" t="s" s="19">
        <v>57</v>
      </c>
      <c r="Q94" s="4" t="n">
        <f>H94+K94-N94</f>
        <v>0.0</v>
      </c>
    </row>
    <row r="95" ht="15.0" customHeight="true">
      <c r="A95" s="3" t="n">
        <f>ROW(A95)-12</f>
        <v>83.0</v>
      </c>
      <c r="B95" t="s" s="39">
        <v>239</v>
      </c>
      <c r="C95" s="40"/>
      <c r="D95" s="41"/>
      <c r="E95" t="s" s="11">
        <v>115</v>
      </c>
      <c r="F95" t="n" s="4">
        <v>0.0</v>
      </c>
      <c r="G95" t="s" s="19">
        <v>57</v>
      </c>
      <c r="H95" t="n" s="4">
        <v>0.0</v>
      </c>
      <c r="I95" t="n" s="4">
        <v>2.0</v>
      </c>
      <c r="J95" t="s" s="19">
        <v>237</v>
      </c>
      <c r="K95" t="n" s="4">
        <v>110000.0</v>
      </c>
      <c r="L95" t="n" s="4">
        <v>2.0</v>
      </c>
      <c r="M95" t="s" s="19">
        <v>237</v>
      </c>
      <c r="N95" t="n" s="4">
        <v>110000.0</v>
      </c>
      <c r="O95" t="n" s="4">
        <v>0.0</v>
      </c>
      <c r="P95" t="s" s="19">
        <v>57</v>
      </c>
      <c r="Q95" s="4" t="n">
        <f>H95+K95-N95</f>
        <v>0.0</v>
      </c>
    </row>
    <row r="96" ht="15.0" customHeight="true">
      <c r="A96" s="3" t="n">
        <f>ROW(A96)-12</f>
        <v>84.0</v>
      </c>
      <c r="B96" t="s" s="39">
        <v>240</v>
      </c>
      <c r="C96" s="40"/>
      <c r="D96" s="41"/>
      <c r="E96" t="s" s="11">
        <v>115</v>
      </c>
      <c r="F96" t="n" s="4">
        <v>0.0</v>
      </c>
      <c r="G96" t="s" s="19">
        <v>57</v>
      </c>
      <c r="H96" t="n" s="4">
        <v>0.0</v>
      </c>
      <c r="I96" t="n" s="4">
        <v>2.0</v>
      </c>
      <c r="J96" t="s" s="19">
        <v>237</v>
      </c>
      <c r="K96" t="n" s="4">
        <v>110000.0</v>
      </c>
      <c r="L96" t="n" s="4">
        <v>2.0</v>
      </c>
      <c r="M96" t="s" s="19">
        <v>237</v>
      </c>
      <c r="N96" t="n" s="4">
        <v>110000.0</v>
      </c>
      <c r="O96" t="n" s="4">
        <v>0.0</v>
      </c>
      <c r="P96" t="s" s="19">
        <v>57</v>
      </c>
      <c r="Q96" s="4" t="n">
        <f>H96+K96-N96</f>
        <v>0.0</v>
      </c>
    </row>
    <row r="97" ht="15.0" customHeight="true">
      <c r="A97" s="3" t="n">
        <f>ROW(A97)-12</f>
        <v>85.0</v>
      </c>
      <c r="B97" t="s" s="39">
        <v>241</v>
      </c>
      <c r="C97" s="40"/>
      <c r="D97" s="41"/>
      <c r="E97" t="s" s="11">
        <v>242</v>
      </c>
      <c r="F97" t="n" s="4">
        <v>0.0</v>
      </c>
      <c r="G97" t="s" s="19">
        <v>57</v>
      </c>
      <c r="H97" t="n" s="4">
        <v>0.0</v>
      </c>
      <c r="I97" t="n" s="4">
        <v>3.0</v>
      </c>
      <c r="J97" t="s" s="19">
        <v>243</v>
      </c>
      <c r="K97" t="n" s="4">
        <v>330000.0</v>
      </c>
      <c r="L97" t="n" s="4">
        <v>3.0</v>
      </c>
      <c r="M97" t="s" s="19">
        <v>243</v>
      </c>
      <c r="N97" t="n" s="4">
        <v>330000.0</v>
      </c>
      <c r="O97" t="n" s="4">
        <v>0.0</v>
      </c>
      <c r="P97" t="s" s="19">
        <v>57</v>
      </c>
      <c r="Q97" s="4" t="n">
        <f>H97+K97-N97</f>
        <v>0.0</v>
      </c>
    </row>
    <row r="98" ht="15.0" customHeight="true">
      <c r="A98" s="3" t="n">
        <f>ROW(A98)-12</f>
        <v>86.0</v>
      </c>
      <c r="B98" t="s" s="39">
        <v>244</v>
      </c>
      <c r="C98" s="40"/>
      <c r="D98" s="41"/>
      <c r="E98" t="s" s="11">
        <v>242</v>
      </c>
      <c r="F98" t="n" s="4">
        <v>0.0</v>
      </c>
      <c r="G98" t="s" s="19">
        <v>57</v>
      </c>
      <c r="H98" t="n" s="4">
        <v>0.0</v>
      </c>
      <c r="I98" t="n" s="4">
        <v>3.0</v>
      </c>
      <c r="J98" t="s" s="19">
        <v>243</v>
      </c>
      <c r="K98" t="n" s="4">
        <v>330000.0</v>
      </c>
      <c r="L98" t="n" s="4">
        <v>3.0</v>
      </c>
      <c r="M98" t="s" s="19">
        <v>243</v>
      </c>
      <c r="N98" t="n" s="4">
        <v>330000.0</v>
      </c>
      <c r="O98" t="n" s="4">
        <v>0.0</v>
      </c>
      <c r="P98" t="s" s="19">
        <v>57</v>
      </c>
      <c r="Q98" s="4" t="n">
        <f>H98+K98-N98</f>
        <v>0.0</v>
      </c>
    </row>
    <row r="99" ht="15.0" customHeight="true">
      <c r="A99" s="3" t="n">
        <f>ROW(A99)-12</f>
        <v>87.0</v>
      </c>
      <c r="B99" t="s" s="39">
        <v>245</v>
      </c>
      <c r="C99" s="40"/>
      <c r="D99" s="41"/>
      <c r="E99" t="s" s="11">
        <v>242</v>
      </c>
      <c r="F99" t="n" s="4">
        <v>0.0</v>
      </c>
      <c r="G99" t="s" s="19">
        <v>57</v>
      </c>
      <c r="H99" t="n" s="4">
        <v>0.0</v>
      </c>
      <c r="I99" t="n" s="4">
        <v>6.0</v>
      </c>
      <c r="J99" t="s" s="19">
        <v>246</v>
      </c>
      <c r="K99" t="n" s="4">
        <v>645000.0</v>
      </c>
      <c r="L99" t="n" s="4">
        <v>6.0</v>
      </c>
      <c r="M99" t="s" s="19">
        <v>246</v>
      </c>
      <c r="N99" t="n" s="4">
        <v>645000.0</v>
      </c>
      <c r="O99" t="n" s="4">
        <v>0.0</v>
      </c>
      <c r="P99" t="s" s="19">
        <v>57</v>
      </c>
      <c r="Q99" s="4" t="n">
        <f>H99+K99-N99</f>
        <v>0.0</v>
      </c>
    </row>
    <row r="100" ht="15.0" customHeight="true">
      <c r="A100" s="3" t="n">
        <f>ROW(A100)-12</f>
        <v>88.0</v>
      </c>
      <c r="B100" t="s" s="39">
        <v>247</v>
      </c>
      <c r="C100" s="40"/>
      <c r="D100" s="41"/>
      <c r="E100" t="s" s="11">
        <v>242</v>
      </c>
      <c r="F100" t="n" s="4">
        <v>0.0</v>
      </c>
      <c r="G100" t="s" s="19">
        <v>57</v>
      </c>
      <c r="H100" t="n" s="4">
        <v>0.0</v>
      </c>
      <c r="I100" t="n" s="4">
        <v>5.0</v>
      </c>
      <c r="J100" t="s" s="19">
        <v>248</v>
      </c>
      <c r="K100" t="n" s="4">
        <v>525000.0</v>
      </c>
      <c r="L100" t="n" s="4">
        <v>5.0</v>
      </c>
      <c r="M100" t="s" s="19">
        <v>248</v>
      </c>
      <c r="N100" t="n" s="4">
        <v>525000.0</v>
      </c>
      <c r="O100" t="n" s="4">
        <v>0.0</v>
      </c>
      <c r="P100" t="s" s="19">
        <v>57</v>
      </c>
      <c r="Q100" s="4" t="n">
        <f>H100+K100-N100</f>
        <v>0.0</v>
      </c>
    </row>
    <row r="101" ht="15.0" customHeight="true">
      <c r="A101" s="3" t="n">
        <f>ROW(A101)-12</f>
        <v>89.0</v>
      </c>
      <c r="B101" t="s" s="39">
        <v>249</v>
      </c>
      <c r="C101" s="40"/>
      <c r="D101" s="41"/>
      <c r="E101" t="s" s="11">
        <v>242</v>
      </c>
      <c r="F101" t="n" s="4">
        <v>0.0</v>
      </c>
      <c r="G101" t="s" s="19">
        <v>57</v>
      </c>
      <c r="H101" t="n" s="4">
        <v>0.0</v>
      </c>
      <c r="I101" t="n" s="4">
        <v>5.0</v>
      </c>
      <c r="J101" t="s" s="19">
        <v>248</v>
      </c>
      <c r="K101" t="n" s="4">
        <v>525000.0</v>
      </c>
      <c r="L101" t="n" s="4">
        <v>5.0</v>
      </c>
      <c r="M101" t="s" s="19">
        <v>248</v>
      </c>
      <c r="N101" t="n" s="4">
        <v>525000.0</v>
      </c>
      <c r="O101" t="n" s="4">
        <v>0.0</v>
      </c>
      <c r="P101" t="s" s="19">
        <v>57</v>
      </c>
      <c r="Q101" s="4" t="n">
        <f>H101+K101-N101</f>
        <v>0.0</v>
      </c>
    </row>
    <row r="102" ht="15.0" customHeight="true">
      <c r="A102" s="3" t="n">
        <f>ROW(A102)-12</f>
        <v>90.0</v>
      </c>
      <c r="B102" t="s" s="39">
        <v>250</v>
      </c>
      <c r="C102" s="40"/>
      <c r="D102" s="41"/>
      <c r="E102" t="s" s="11">
        <v>242</v>
      </c>
      <c r="F102" t="n" s="4">
        <v>0.0</v>
      </c>
      <c r="G102" t="s" s="19">
        <v>57</v>
      </c>
      <c r="H102" t="n" s="4">
        <v>0.0</v>
      </c>
      <c r="I102" t="n" s="4">
        <v>5.0</v>
      </c>
      <c r="J102" t="s" s="19">
        <v>248</v>
      </c>
      <c r="K102" t="n" s="4">
        <v>525000.0</v>
      </c>
      <c r="L102" t="n" s="4">
        <v>5.0</v>
      </c>
      <c r="M102" t="s" s="19">
        <v>248</v>
      </c>
      <c r="N102" t="n" s="4">
        <v>525000.0</v>
      </c>
      <c r="O102" t="n" s="4">
        <v>0.0</v>
      </c>
      <c r="P102" t="s" s="19">
        <v>57</v>
      </c>
      <c r="Q102" s="4" t="n">
        <f>H102+K102-N102</f>
        <v>0.0</v>
      </c>
    </row>
    <row r="103" ht="15.0" customHeight="true">
      <c r="A103" s="3" t="n">
        <f>ROW(A103)-12</f>
        <v>91.0</v>
      </c>
      <c r="B103" t="s" s="39">
        <v>251</v>
      </c>
      <c r="C103" s="40"/>
      <c r="D103" s="41"/>
      <c r="E103" t="s" s="11">
        <v>115</v>
      </c>
      <c r="F103" t="n" s="4">
        <v>0.0</v>
      </c>
      <c r="G103" t="s" s="19">
        <v>57</v>
      </c>
      <c r="H103" t="n" s="4">
        <v>0.0</v>
      </c>
      <c r="I103" t="n" s="4">
        <v>23.0</v>
      </c>
      <c r="J103" t="s" s="19">
        <v>252</v>
      </c>
      <c r="K103" t="n" s="4">
        <v>2185000.0</v>
      </c>
      <c r="L103" t="n" s="4">
        <v>23.0</v>
      </c>
      <c r="M103" t="s" s="19">
        <v>252</v>
      </c>
      <c r="N103" t="n" s="4">
        <v>2185000.0</v>
      </c>
      <c r="O103" t="n" s="4">
        <v>0.0</v>
      </c>
      <c r="P103" t="s" s="19">
        <v>57</v>
      </c>
      <c r="Q103" s="4" t="n">
        <f>H103+K103-N103</f>
        <v>0.0</v>
      </c>
    </row>
    <row r="104" ht="15.0" customHeight="true">
      <c r="A104" s="3" t="n">
        <f>ROW(A104)-12</f>
        <v>92.0</v>
      </c>
      <c r="B104" t="s" s="39">
        <v>253</v>
      </c>
      <c r="C104" s="40"/>
      <c r="D104" s="41"/>
      <c r="E104" t="s" s="11">
        <v>115</v>
      </c>
      <c r="F104" t="n" s="4">
        <v>0.0</v>
      </c>
      <c r="G104" t="s" s="19">
        <v>57</v>
      </c>
      <c r="H104" t="n" s="4">
        <v>0.0</v>
      </c>
      <c r="I104" t="n" s="4">
        <v>21.0</v>
      </c>
      <c r="J104" t="s" s="19">
        <v>254</v>
      </c>
      <c r="K104" t="n" s="4">
        <v>1995000.0</v>
      </c>
      <c r="L104" t="n" s="4">
        <v>21.0</v>
      </c>
      <c r="M104" t="s" s="19">
        <v>254</v>
      </c>
      <c r="N104" t="n" s="4">
        <v>1995000.0</v>
      </c>
      <c r="O104" t="n" s="4">
        <v>0.0</v>
      </c>
      <c r="P104" t="s" s="19">
        <v>57</v>
      </c>
      <c r="Q104" s="4" t="n">
        <f>H104+K104-N104</f>
        <v>0.0</v>
      </c>
    </row>
    <row r="105" ht="15.0" customHeight="true">
      <c r="A105" s="3" t="n">
        <f>ROW(A105)-12</f>
        <v>93.0</v>
      </c>
      <c r="B105" t="s" s="39">
        <v>255</v>
      </c>
      <c r="C105" s="40"/>
      <c r="D105" s="41"/>
      <c r="E105" t="s" s="11">
        <v>115</v>
      </c>
      <c r="F105" t="n" s="4">
        <v>0.0</v>
      </c>
      <c r="G105" t="s" s="19">
        <v>57</v>
      </c>
      <c r="H105" t="n" s="4">
        <v>0.0</v>
      </c>
      <c r="I105" t="n" s="4">
        <v>21.0</v>
      </c>
      <c r="J105" t="s" s="19">
        <v>254</v>
      </c>
      <c r="K105" t="n" s="4">
        <v>1995000.0</v>
      </c>
      <c r="L105" t="n" s="4">
        <v>21.0</v>
      </c>
      <c r="M105" t="s" s="19">
        <v>254</v>
      </c>
      <c r="N105" t="n" s="4">
        <v>1995000.0</v>
      </c>
      <c r="O105" t="n" s="4">
        <v>0.0</v>
      </c>
      <c r="P105" t="s" s="19">
        <v>57</v>
      </c>
      <c r="Q105" s="4" t="n">
        <f>H105+K105-N105</f>
        <v>0.0</v>
      </c>
    </row>
    <row r="106" ht="15.0" customHeight="true">
      <c r="A106" s="3" t="n">
        <f>ROW(A106)-12</f>
        <v>94.0</v>
      </c>
      <c r="B106" t="s" s="39">
        <v>256</v>
      </c>
      <c r="C106" s="40"/>
      <c r="D106" s="41"/>
      <c r="E106" t="s" s="11">
        <v>115</v>
      </c>
      <c r="F106" t="n" s="4">
        <v>0.0</v>
      </c>
      <c r="G106" t="s" s="19">
        <v>57</v>
      </c>
      <c r="H106" t="n" s="4">
        <v>0.0</v>
      </c>
      <c r="I106" t="n" s="4">
        <v>21.0</v>
      </c>
      <c r="J106" t="s" s="19">
        <v>254</v>
      </c>
      <c r="K106" t="n" s="4">
        <v>1995000.0</v>
      </c>
      <c r="L106" t="n" s="4">
        <v>21.0</v>
      </c>
      <c r="M106" t="s" s="19">
        <v>254</v>
      </c>
      <c r="N106" t="n" s="4">
        <v>1995000.0</v>
      </c>
      <c r="O106" t="n" s="4">
        <v>0.0</v>
      </c>
      <c r="P106" t="s" s="19">
        <v>57</v>
      </c>
      <c r="Q106" s="4" t="n">
        <f>H106+K106-N106</f>
        <v>0.0</v>
      </c>
    </row>
    <row r="107" ht="15.0" customHeight="true">
      <c r="A107" s="3" t="n">
        <f>ROW(A107)-12</f>
        <v>95.0</v>
      </c>
      <c r="B107" t="s" s="39">
        <v>257</v>
      </c>
      <c r="C107" s="40"/>
      <c r="D107" s="41"/>
      <c r="E107" t="s" s="11">
        <v>60</v>
      </c>
      <c r="F107" t="n" s="4">
        <v>0.0</v>
      </c>
      <c r="G107" t="s" s="19">
        <v>57</v>
      </c>
      <c r="H107" t="n" s="4">
        <v>0.0</v>
      </c>
      <c r="I107" t="n" s="4">
        <v>8.0</v>
      </c>
      <c r="J107" t="s" s="19">
        <v>338</v>
      </c>
      <c r="K107" t="n" s="4">
        <v>2200000.0</v>
      </c>
      <c r="L107" t="n" s="4">
        <v>7.0</v>
      </c>
      <c r="M107" t="s" s="19">
        <v>339</v>
      </c>
      <c r="N107" t="n" s="4">
        <v>1925000.0</v>
      </c>
      <c r="O107" t="n" s="4">
        <v>1.0</v>
      </c>
      <c r="P107" t="s" s="19">
        <v>340</v>
      </c>
      <c r="Q107" s="4" t="n">
        <f>H107+K107-N107</f>
        <v>275000.0</v>
      </c>
    </row>
    <row r="108" ht="15.0" customHeight="true">
      <c r="A108" s="3" t="n">
        <f>ROW(A108)-12</f>
        <v>96.0</v>
      </c>
      <c r="B108" t="s" s="39">
        <v>259</v>
      </c>
      <c r="C108" s="40"/>
      <c r="D108" s="41"/>
      <c r="E108" t="s" s="11">
        <v>60</v>
      </c>
      <c r="F108" t="n" s="4">
        <v>0.0</v>
      </c>
      <c r="G108" t="s" s="19">
        <v>57</v>
      </c>
      <c r="H108" t="n" s="4">
        <v>0.0</v>
      </c>
      <c r="I108" t="n" s="4">
        <v>10.0</v>
      </c>
      <c r="J108" t="s" s="19">
        <v>341</v>
      </c>
      <c r="K108" t="n" s="4">
        <v>2750000.0</v>
      </c>
      <c r="L108" t="n" s="4">
        <v>9.0</v>
      </c>
      <c r="M108" t="s" s="19">
        <v>342</v>
      </c>
      <c r="N108" t="n" s="4">
        <v>2475000.0</v>
      </c>
      <c r="O108" t="n" s="4">
        <v>1.0</v>
      </c>
      <c r="P108" t="s" s="19">
        <v>340</v>
      </c>
      <c r="Q108" s="4" t="n">
        <f>H108+K108-N108</f>
        <v>275000.0</v>
      </c>
    </row>
    <row r="109" ht="15.0" customHeight="true">
      <c r="A109" s="3" t="n">
        <f>ROW(A109)-12</f>
        <v>97.0</v>
      </c>
      <c r="B109" t="s" s="39">
        <v>261</v>
      </c>
      <c r="C109" s="40"/>
      <c r="D109" s="41"/>
      <c r="E109" t="s" s="11">
        <v>60</v>
      </c>
      <c r="F109" t="n" s="4">
        <v>0.0</v>
      </c>
      <c r="G109" t="s" s="19">
        <v>57</v>
      </c>
      <c r="H109" t="n" s="4">
        <v>0.0</v>
      </c>
      <c r="I109" t="n" s="4">
        <v>4.0</v>
      </c>
      <c r="J109" t="s" s="19">
        <v>262</v>
      </c>
      <c r="K109" t="n" s="4">
        <v>4605000.0</v>
      </c>
      <c r="L109" t="n" s="4">
        <v>4.0</v>
      </c>
      <c r="M109" t="s" s="19">
        <v>262</v>
      </c>
      <c r="N109" t="n" s="4">
        <v>4605000.0</v>
      </c>
      <c r="O109" t="n" s="4">
        <v>0.0</v>
      </c>
      <c r="P109" t="s" s="19">
        <v>57</v>
      </c>
      <c r="Q109" s="4" t="n">
        <f>H109+K109-N109</f>
        <v>0.0</v>
      </c>
    </row>
    <row r="110" ht="15.0" customHeight="true">
      <c r="A110" s="3" t="n">
        <f>ROW(A110)-12</f>
        <v>98.0</v>
      </c>
      <c r="B110" t="s" s="39">
        <v>263</v>
      </c>
      <c r="C110" s="40"/>
      <c r="D110" s="41"/>
      <c r="E110" t="s" s="11">
        <v>60</v>
      </c>
      <c r="F110" t="n" s="4">
        <v>0.0</v>
      </c>
      <c r="G110" t="s" s="19">
        <v>57</v>
      </c>
      <c r="H110" t="n" s="4">
        <v>0.0</v>
      </c>
      <c r="I110" t="n" s="4">
        <v>38.0</v>
      </c>
      <c r="J110" t="s" s="19">
        <v>343</v>
      </c>
      <c r="K110" t="n" s="4">
        <v>1102000.0</v>
      </c>
      <c r="L110" t="n" s="4">
        <v>38.0</v>
      </c>
      <c r="M110" t="s" s="19">
        <v>343</v>
      </c>
      <c r="N110" t="n" s="4">
        <v>1102000.0</v>
      </c>
      <c r="O110" t="n" s="4">
        <v>0.0</v>
      </c>
      <c r="P110" t="s" s="19">
        <v>57</v>
      </c>
      <c r="Q110" s="4" t="n">
        <f>H110+K110-N110</f>
        <v>0.0</v>
      </c>
    </row>
    <row r="111" ht="15.0" customHeight="true">
      <c r="A111" s="3" t="n">
        <f>ROW(A111)-12</f>
        <v>99.0</v>
      </c>
      <c r="B111" t="s" s="39">
        <v>265</v>
      </c>
      <c r="C111" s="40"/>
      <c r="D111" s="41"/>
      <c r="E111" t="s" s="11">
        <v>60</v>
      </c>
      <c r="F111" t="n" s="4">
        <v>0.0</v>
      </c>
      <c r="G111" t="s" s="19">
        <v>57</v>
      </c>
      <c r="H111" t="n" s="4">
        <v>0.0</v>
      </c>
      <c r="I111" t="n" s="4">
        <v>40.0</v>
      </c>
      <c r="J111" t="s" s="19">
        <v>344</v>
      </c>
      <c r="K111" t="n" s="4">
        <v>800000.0</v>
      </c>
      <c r="L111" t="n" s="4">
        <v>40.0</v>
      </c>
      <c r="M111" t="s" s="19">
        <v>344</v>
      </c>
      <c r="N111" t="n" s="4">
        <v>800000.0</v>
      </c>
      <c r="O111" t="n" s="4">
        <v>0.0</v>
      </c>
      <c r="P111" t="s" s="19">
        <v>57</v>
      </c>
      <c r="Q111" s="4" t="n">
        <f>H111+K111-N111</f>
        <v>0.0</v>
      </c>
    </row>
    <row r="112" ht="15.0" customHeight="true">
      <c r="A112" s="3" t="n">
        <f>ROW(A112)-12</f>
        <v>100.0</v>
      </c>
      <c r="B112" t="s" s="39">
        <v>267</v>
      </c>
      <c r="C112" s="40"/>
      <c r="D112" s="41"/>
      <c r="E112" t="s" s="11">
        <v>60</v>
      </c>
      <c r="F112" t="n" s="4">
        <v>0.0</v>
      </c>
      <c r="G112" t="s" s="19">
        <v>57</v>
      </c>
      <c r="H112" t="n" s="4">
        <v>0.0</v>
      </c>
      <c r="I112" t="n" s="4">
        <v>25.0</v>
      </c>
      <c r="J112" t="s" s="19">
        <v>345</v>
      </c>
      <c r="K112" t="n" s="4">
        <v>350000.0</v>
      </c>
      <c r="L112" t="n" s="4">
        <v>25.0</v>
      </c>
      <c r="M112" t="s" s="19">
        <v>345</v>
      </c>
      <c r="N112" t="n" s="4">
        <v>350000.0</v>
      </c>
      <c r="O112" t="n" s="4">
        <v>0.0</v>
      </c>
      <c r="P112" t="s" s="19">
        <v>57</v>
      </c>
      <c r="Q112" s="4" t="n">
        <f>H112+K112-N112</f>
        <v>0.0</v>
      </c>
    </row>
    <row r="113" ht="15.0" customHeight="true">
      <c r="A113" s="3" t="n">
        <f>ROW(A113)-12</f>
        <v>101.0</v>
      </c>
      <c r="B113" t="s" s="39">
        <v>271</v>
      </c>
      <c r="C113" s="40"/>
      <c r="D113" s="41"/>
      <c r="E113" t="s" s="11">
        <v>60</v>
      </c>
      <c r="F113" t="n" s="4">
        <v>0.0</v>
      </c>
      <c r="G113" t="s" s="19">
        <v>57</v>
      </c>
      <c r="H113" t="n" s="4">
        <v>0.0</v>
      </c>
      <c r="I113" t="n" s="4">
        <v>8.0</v>
      </c>
      <c r="J113" t="s" s="19">
        <v>346</v>
      </c>
      <c r="K113" t="n" s="4">
        <v>148000.0</v>
      </c>
      <c r="L113" t="n" s="4">
        <v>8.0</v>
      </c>
      <c r="M113" t="s" s="19">
        <v>346</v>
      </c>
      <c r="N113" t="n" s="4">
        <v>148000.0</v>
      </c>
      <c r="O113" t="n" s="4">
        <v>0.0</v>
      </c>
      <c r="P113" t="s" s="19">
        <v>57</v>
      </c>
      <c r="Q113" s="4" t="n">
        <f>H113+K113-N113</f>
        <v>0.0</v>
      </c>
    </row>
    <row r="114" ht="15.0" customHeight="true">
      <c r="A114" s="3" t="n">
        <f>ROW(A114)-12</f>
        <v>102.0</v>
      </c>
      <c r="B114" t="s" s="39">
        <v>273</v>
      </c>
      <c r="C114" s="40"/>
      <c r="D114" s="41"/>
      <c r="E114" t="s" s="11">
        <v>115</v>
      </c>
      <c r="F114" t="n" s="4">
        <v>0.0</v>
      </c>
      <c r="G114" t="s" s="19">
        <v>57</v>
      </c>
      <c r="H114" t="n" s="4">
        <v>0.0</v>
      </c>
      <c r="I114" t="n" s="4">
        <v>6.0</v>
      </c>
      <c r="J114" t="s" s="19">
        <v>347</v>
      </c>
      <c r="K114" t="n" s="4">
        <v>147000.0</v>
      </c>
      <c r="L114" t="n" s="4">
        <v>3.0</v>
      </c>
      <c r="M114" t="s" s="19">
        <v>348</v>
      </c>
      <c r="N114" t="n" s="4">
        <v>73500.0</v>
      </c>
      <c r="O114" t="n" s="4">
        <v>3.0</v>
      </c>
      <c r="P114" t="s" s="19">
        <v>348</v>
      </c>
      <c r="Q114" s="4" t="n">
        <f>H114+K114-N114</f>
        <v>73500.0</v>
      </c>
    </row>
    <row r="115" ht="15.0" customHeight="true">
      <c r="A115" s="3" t="n">
        <f>ROW(A115)-12</f>
        <v>103.0</v>
      </c>
      <c r="B115" t="s" s="39">
        <v>275</v>
      </c>
      <c r="C115" s="40"/>
      <c r="D115" s="41"/>
      <c r="E115" t="s" s="11">
        <v>115</v>
      </c>
      <c r="F115" t="n" s="4">
        <v>0.0</v>
      </c>
      <c r="G115" t="s" s="19">
        <v>57</v>
      </c>
      <c r="H115" t="n" s="4">
        <v>0.0</v>
      </c>
      <c r="I115" t="n" s="4">
        <v>5.0</v>
      </c>
      <c r="J115" t="s" s="19">
        <v>349</v>
      </c>
      <c r="K115" t="n" s="4">
        <v>135000.0</v>
      </c>
      <c r="L115" t="n" s="4">
        <v>3.0</v>
      </c>
      <c r="M115" t="s" s="19">
        <v>350</v>
      </c>
      <c r="N115" t="n" s="4">
        <v>81000.0</v>
      </c>
      <c r="O115" t="n" s="4">
        <v>2.0</v>
      </c>
      <c r="P115" t="s" s="19">
        <v>351</v>
      </c>
      <c r="Q115" s="4" t="n">
        <f>H115+K115-N115</f>
        <v>54000.0</v>
      </c>
    </row>
    <row r="116" spans="1:20" s="7" customFormat="1" x14ac:dyDescent="0.25">
      <c r="A116" s="5"/>
      <c r="B116" s="6"/>
      <c r="C116" s="6"/>
      <c r="D116" s="6"/>
      <c r="E116" s="6"/>
      <c r="F116" s="6"/>
      <c r="G116" s="6"/>
      <c r="H116" s="13" t="n">
        <f ca="1">SUM(INDIRECT("H13:H"&amp;ROW(H116)-1))</f>
        <v>896500.0</v>
      </c>
      <c r="I116" s="12"/>
      <c r="J116" s="6"/>
      <c r="K116" s="13" t="n">
        <f ca="1">SUM(INDIRECT("K13:K"&amp;ROW(K116)-1))</f>
        <v>9.41547E7</v>
      </c>
      <c r="L116" s="12"/>
      <c r="M116" s="6"/>
      <c r="N116" s="13" t="n">
        <f ca="1">SUM(INDIRECT("N13:N"&amp;ROW(N116)-1))</f>
        <v>8.73272E7</v>
      </c>
      <c r="O116" s="12"/>
      <c r="P116" s="6"/>
      <c r="Q116" s="13" t="n">
        <f ca="1">SUM(INDIRECT("Q13:Q"&amp;ROW(Q116)-1))</f>
        <v>7724000.0</v>
      </c>
    </row>
    <row r="118" spans="1:20" x14ac:dyDescent="0.25">
      <c r="O118" s="8" t="str">
        <f>"Airmadidi, "&amp;T1</f>
        <v>Airmadidi, 30 Juni 2020</v>
      </c>
    </row>
    <row r="119" spans="4:15" x14ac:dyDescent="0.25">
      <c r="D119" s="9" t="s">
        <v>48</v>
      </c>
      <c r="E119" s="9"/>
      <c r="F119" s="7"/>
      <c r="G119" s="7"/>
      <c r="H119" s="7"/>
      <c r="I119" s="7"/>
      <c r="J119" s="7"/>
      <c r="K119" s="7"/>
      <c r="L119" s="7"/>
      <c r="M119" s="7"/>
      <c r="N119" s="7"/>
      <c r="O119" s="9" t="s">
        <v>51</v>
      </c>
    </row>
    <row r="120" spans="4:15" x14ac:dyDescent="0.25">
      <c r="D120" s="9"/>
      <c r="E120" s="9"/>
      <c r="F120" s="7"/>
      <c r="G120" s="7"/>
      <c r="H120" s="7"/>
      <c r="I120" s="7"/>
      <c r="J120" s="7"/>
      <c r="K120" s="7"/>
      <c r="L120" s="7"/>
      <c r="M120" s="7"/>
      <c r="N120" s="7"/>
      <c r="O120" s="9"/>
    </row>
    <row r="121" spans="4:15" x14ac:dyDescent="0.25">
      <c r="D121" s="9"/>
      <c r="E121" s="9"/>
      <c r="F121" s="7"/>
      <c r="G121" s="7"/>
      <c r="H121" s="7"/>
      <c r="I121" s="7"/>
      <c r="J121" s="7"/>
      <c r="K121" s="7"/>
      <c r="L121" s="7"/>
      <c r="M121" s="7"/>
      <c r="N121" s="7"/>
      <c r="O121" s="9"/>
    </row>
    <row r="122" spans="4:15" x14ac:dyDescent="0.25">
      <c r="D122" s="9"/>
      <c r="E122" s="9"/>
      <c r="F122" s="7"/>
      <c r="G122" s="7"/>
      <c r="H122" s="7"/>
      <c r="I122" s="7"/>
      <c r="J122" s="7"/>
      <c r="K122" s="7"/>
      <c r="L122" s="7"/>
      <c r="M122" s="7"/>
      <c r="N122" s="7"/>
      <c r="O122" s="9"/>
    </row>
    <row r="123" spans="4:15" x14ac:dyDescent="0.25">
      <c r="D123" s="9"/>
      <c r="E123" s="9"/>
      <c r="F123" s="7"/>
      <c r="G123" s="7"/>
      <c r="H123" s="7"/>
      <c r="I123" s="7"/>
      <c r="J123" s="7"/>
      <c r="K123" s="7"/>
      <c r="L123" s="7"/>
      <c r="M123" s="7"/>
      <c r="N123" s="7"/>
      <c r="O123" s="9"/>
    </row>
    <row r="124" spans="4:15" x14ac:dyDescent="0.25">
      <c r="D124" s="10" t="s">
        <v>49</v>
      </c>
      <c r="E124" s="10"/>
      <c r="F124" s="7"/>
      <c r="G124" s="7"/>
      <c r="H124" s="7"/>
      <c r="I124" s="7"/>
      <c r="J124" s="7"/>
      <c r="K124" s="7"/>
      <c r="L124" s="7"/>
      <c r="M124" s="7"/>
      <c r="N124" s="7"/>
      <c r="O124" s="10" t="s">
        <v>52</v>
      </c>
    </row>
    <row r="125" spans="4:15" x14ac:dyDescent="0.25">
      <c r="D125" s="8" t="str">
        <f>"NIP. "&amp;T3</f>
        <v>NIP. 197212041999031006</v>
      </c>
      <c r="E125" s="8"/>
      <c r="O125" s="8" t="str">
        <f>"NIP. "&amp;T2</f>
        <v>NIP. 198412062009031001</v>
      </c>
    </row>
  </sheetData>
  <mergeCells count="19">
    <mergeCell ref="O11:Q11"/>
    <mergeCell ref="E11:E12"/>
    <mergeCell ref="B11:D12"/>
    <mergeCell ref="A11:A12"/>
    <mergeCell ref="F11:H11"/>
    <mergeCell ref="I11:K11"/>
    <mergeCell ref="L11:N11"/>
    <mergeCell ref="A9:B9"/>
    <mergeCell ref="A10:B10"/>
    <mergeCell ref="A1:Q1"/>
    <mergeCell ref="A2:Q2"/>
    <mergeCell ref="A3:Q3"/>
    <mergeCell ref="A7:Q7"/>
    <mergeCell ref="A8:Q8"/>
    <mergeCell ref="D9:N9"/>
    <mergeCell ref="D10:N10"/>
    <mergeCell ref="P5:Q5"/>
    <mergeCell ref="P6:Q6"/>
    <mergeCell ref="B13:D13"/>
    <mergeCell ref="B14:D14"/>
    <mergeCell ref="B15:D15"/>
    <mergeCell ref="B16:D16"/>
    <mergeCell ref="B17:D17"/>
    <mergeCell ref="B18:D18"/>
    <mergeCell ref="B19:D19"/>
    <mergeCell ref="B20:D20"/>
    <mergeCell ref="B21:D21"/>
    <mergeCell ref="B22:D22"/>
    <mergeCell ref="B23:D23"/>
    <mergeCell ref="B24:D24"/>
    <mergeCell ref="B25:D25"/>
    <mergeCell ref="B26:D26"/>
    <mergeCell ref="B27:D27"/>
    <mergeCell ref="B28:D28"/>
    <mergeCell ref="B29:D29"/>
    <mergeCell ref="B30:D30"/>
    <mergeCell ref="B31:D31"/>
    <mergeCell ref="B32:D32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68:D68"/>
    <mergeCell ref="B69:D69"/>
    <mergeCell ref="B70:D70"/>
    <mergeCell ref="B71:D71"/>
    <mergeCell ref="B72:D72"/>
    <mergeCell ref="B73:D73"/>
    <mergeCell ref="B74:D74"/>
    <mergeCell ref="B75:D75"/>
    <mergeCell ref="B76:D76"/>
    <mergeCell ref="B77:D77"/>
    <mergeCell ref="B78:D78"/>
    <mergeCell ref="B79:D79"/>
    <mergeCell ref="B80:D80"/>
    <mergeCell ref="B81:D81"/>
    <mergeCell ref="B82:D82"/>
    <mergeCell ref="B83:D83"/>
    <mergeCell ref="B84:D84"/>
    <mergeCell ref="B85:D85"/>
    <mergeCell ref="B86:D86"/>
    <mergeCell ref="B87:D87"/>
    <mergeCell ref="B88:D88"/>
    <mergeCell ref="B89:D89"/>
    <mergeCell ref="B90:D90"/>
    <mergeCell ref="B91:D91"/>
    <mergeCell ref="B92:D92"/>
    <mergeCell ref="B93:D93"/>
    <mergeCell ref="B94:D94"/>
    <mergeCell ref="B95:D95"/>
    <mergeCell ref="B96:D96"/>
    <mergeCell ref="B97:D97"/>
    <mergeCell ref="B98:D98"/>
    <mergeCell ref="B99:D99"/>
    <mergeCell ref="B100:D100"/>
    <mergeCell ref="B101:D101"/>
    <mergeCell ref="B102:D102"/>
    <mergeCell ref="B103:D103"/>
    <mergeCell ref="B104:D104"/>
    <mergeCell ref="B105:D105"/>
    <mergeCell ref="B106:D106"/>
    <mergeCell ref="B107:D107"/>
    <mergeCell ref="B108:D108"/>
    <mergeCell ref="B109:D109"/>
    <mergeCell ref="B110:D110"/>
    <mergeCell ref="B111:D111"/>
    <mergeCell ref="B112:D112"/>
    <mergeCell ref="B113:D113"/>
    <mergeCell ref="B114:D114"/>
    <mergeCell ref="B116:D116"/>
    <mergeCell ref="B115:D115"/>
  </mergeCells>
  <pageMargins left="0.7" right="0.7" top="0.75" bottom="0.75" header="0.3" footer="0.3"/>
  <pageSetup paperSize="14" orientation="landscape"/>
  <headerFooter>
    <oddFooter>&amp;R&amp;A-&amp;P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74"/>
  <sheetViews>
    <sheetView tabSelected="false" workbookViewId="0">
      <pane xSplit="5" ySplit="12" topLeftCell="F13" activePane="bottomRight" state="frozen"/>
      <selection pane="topRight" activeCell="F1" sqref="F1"/>
      <selection pane="bottomLeft" activeCell="A13" sqref="A13"/>
      <selection pane="bottomRight" activeCell="G17" sqref="G17"/>
    </sheetView>
  </sheetViews>
  <sheetFormatPr defaultRowHeight="15" x14ac:dyDescent="0.25"/>
  <cols>
    <col min="1" max="1" customWidth="true" width="4.140625" collapsed="true"/>
    <col min="2" max="2" customWidth="true" width="11.5703125" collapsed="true"/>
    <col min="3" max="3" customWidth="true" width="3.0" collapsed="true"/>
    <col min="4" max="4" customWidth="true" width="21.0" collapsed="true"/>
    <col min="5" max="5" customWidth="true" width="16.42578125" collapsed="true"/>
    <col min="6" max="6" bestFit="true" customWidth="true" width="9.28515625" collapsed="true"/>
    <col min="7" max="7" customWidth="true" width="28.28515625" collapsed="true"/>
    <col min="8" max="8" customWidth="true" width="16.0" collapsed="true"/>
    <col min="9" max="9" bestFit="true" customWidth="true" width="14.28515625" collapsed="true"/>
    <col min="10" max="10" customWidth="true" width="28.28515625" collapsed="true"/>
    <col min="11" max="11" customWidth="true" width="16.0" collapsed="true"/>
    <col min="12" max="12" bestFit="true" customWidth="true" width="9.28515625" collapsed="true"/>
    <col min="13" max="13" customWidth="true" width="28.28515625" collapsed="true"/>
    <col min="14" max="14" customWidth="true" width="16.0" collapsed="true"/>
    <col min="15" max="15" bestFit="true" customWidth="true" width="9.28515625" collapsed="true"/>
    <col min="16" max="16" customWidth="true" width="28.28515625" collapsed="true"/>
    <col min="17" max="17" customWidth="true" width="16.0" collapsed="true"/>
  </cols>
  <sheetData>
    <row r="1" spans="1:20" ht="22.5" customHeight="1" x14ac:dyDescent="0.3">
      <c r="A1" s="22" t="s">
        <v>0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T1" t="s">
        <v>45</v>
      </c>
    </row>
    <row r="2" spans="1:20" ht="23.25" x14ac:dyDescent="0.35">
      <c r="A2" s="23" t="s">
        <v>1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T2" t="s">
        <v>53</v>
      </c>
    </row>
    <row r="3" spans="1:20" ht="15.75" thickBot="1" x14ac:dyDescent="0.3">
      <c r="A3" s="24" t="s">
        <v>2</v>
      </c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T3" t="s">
        <v>50</v>
      </c>
    </row>
    <row r="5" spans="1:20" ht="18.75" x14ac:dyDescent="0.3">
      <c r="P5" s="28" t="s">
        <v>19</v>
      </c>
      <c r="Q5" s="28"/>
    </row>
    <row r="6" spans="1:20" ht="18.75" x14ac:dyDescent="0.3">
      <c r="P6" s="29" t="s">
        <v>46</v>
      </c>
      <c r="Q6" s="29"/>
    </row>
    <row r="7" spans="1:20" ht="18.75" x14ac:dyDescent="0.3">
      <c r="A7" s="25" t="s">
        <v>16</v>
      </c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</row>
    <row r="8" spans="1:20" ht="18.75" x14ac:dyDescent="0.3">
      <c r="A8" s="26"/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</row>
    <row r="9" spans="1:20" x14ac:dyDescent="0.25">
      <c r="A9" s="20" t="s">
        <v>15</v>
      </c>
      <c r="B9" s="20"/>
      <c r="C9" s="1" t="s">
        <v>3</v>
      </c>
      <c r="D9" s="27" t="s">
        <v>352</v>
      </c>
      <c r="E9" s="27"/>
      <c r="F9" s="27"/>
      <c r="G9" s="27"/>
      <c r="H9" s="27"/>
      <c r="I9" s="27"/>
      <c r="J9" s="27"/>
      <c r="K9" s="27"/>
      <c r="L9" s="27"/>
      <c r="M9" s="27"/>
      <c r="N9" s="27"/>
      <c r="O9" s="1"/>
      <c r="P9" s="14"/>
      <c r="Q9" s="15"/>
    </row>
    <row r="10" spans="1:20" x14ac:dyDescent="0.25">
      <c r="A10" s="21" t="s">
        <v>5</v>
      </c>
      <c r="B10" s="21"/>
      <c r="C10" s="2" t="s">
        <v>3</v>
      </c>
      <c r="D10" s="42" t="s">
        <v>44</v>
      </c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2"/>
      <c r="P10" s="16" t="s">
        <v>17</v>
      </c>
      <c r="Q10" s="17" t="s">
        <v>18</v>
      </c>
    </row>
    <row r="11" spans="1:20" x14ac:dyDescent="0.25">
      <c r="A11" s="30" t="s">
        <v>6</v>
      </c>
      <c r="B11" s="33" t="s">
        <v>14</v>
      </c>
      <c r="C11" s="34"/>
      <c r="D11" s="35"/>
      <c r="E11" s="31" t="s">
        <v>4</v>
      </c>
      <c r="F11" s="30" t="s">
        <v>7</v>
      </c>
      <c r="G11" s="30"/>
      <c r="H11" s="30"/>
      <c r="I11" s="30" t="s">
        <v>8</v>
      </c>
      <c r="J11" s="30"/>
      <c r="K11" s="30"/>
      <c r="L11" s="30" t="s">
        <v>9</v>
      </c>
      <c r="M11" s="30"/>
      <c r="N11" s="30"/>
      <c r="O11" s="30" t="s">
        <v>10</v>
      </c>
      <c r="P11" s="30"/>
      <c r="Q11" s="30"/>
    </row>
    <row r="12" spans="1:20" s="8" customFormat="1" x14ac:dyDescent="0.25">
      <c r="A12" s="30"/>
      <c r="B12" s="36"/>
      <c r="C12" s="37"/>
      <c r="D12" s="38"/>
      <c r="E12" s="32"/>
      <c r="F12" s="18" t="s">
        <v>11</v>
      </c>
      <c r="G12" s="18" t="s">
        <v>12</v>
      </c>
      <c r="H12" s="18" t="s">
        <v>13</v>
      </c>
      <c r="I12" s="18" t="s">
        <v>11</v>
      </c>
      <c r="J12" s="18" t="s">
        <v>12</v>
      </c>
      <c r="K12" s="18" t="s">
        <v>43</v>
      </c>
      <c r="L12" s="18" t="s">
        <v>11</v>
      </c>
      <c r="M12" s="18" t="s">
        <v>12</v>
      </c>
      <c r="N12" s="18" t="s">
        <v>43</v>
      </c>
      <c r="O12" s="18" t="s">
        <v>11</v>
      </c>
      <c r="P12" s="18" t="s">
        <v>12</v>
      </c>
      <c r="Q12" s="18" t="s">
        <v>43</v>
      </c>
    </row>
    <row r="13" ht="15.0" customHeight="true">
      <c r="A13" s="3" t="n">
        <f>ROW(A13)-12</f>
        <v>1.0</v>
      </c>
      <c r="B13" t="s" s="39">
        <v>62</v>
      </c>
      <c r="C13" s="40"/>
      <c r="D13" s="41"/>
      <c r="E13" t="s" s="11">
        <v>60</v>
      </c>
      <c r="F13" t="n" s="4">
        <v>0.0</v>
      </c>
      <c r="G13" t="s" s="19">
        <v>57</v>
      </c>
      <c r="H13" t="n" s="4">
        <v>0.0</v>
      </c>
      <c r="I13" t="n" s="4">
        <v>42.0</v>
      </c>
      <c r="J13" t="s" s="19">
        <v>353</v>
      </c>
      <c r="K13" t="n" s="4">
        <v>1050000.0</v>
      </c>
      <c r="L13" t="n" s="4">
        <v>42.0</v>
      </c>
      <c r="M13" t="s" s="19">
        <v>353</v>
      </c>
      <c r="N13" t="n" s="4">
        <v>1050000.0</v>
      </c>
      <c r="O13" t="n" s="4">
        <v>0.0</v>
      </c>
      <c r="P13" t="s" s="19">
        <v>57</v>
      </c>
      <c r="Q13" s="4" t="n">
        <f>H13+K13-N13</f>
        <v>0.0</v>
      </c>
    </row>
    <row r="14" ht="15.0" customHeight="true">
      <c r="A14" s="3" t="n">
        <f>ROW(A14)-12</f>
        <v>2.0</v>
      </c>
      <c r="B14" t="s" s="39">
        <v>64</v>
      </c>
      <c r="C14" s="40"/>
      <c r="D14" s="41"/>
      <c r="E14" t="s" s="11">
        <v>60</v>
      </c>
      <c r="F14" t="n" s="4">
        <v>0.0</v>
      </c>
      <c r="G14" t="s" s="19">
        <v>57</v>
      </c>
      <c r="H14" t="n" s="4">
        <v>0.0</v>
      </c>
      <c r="I14" t="n" s="4">
        <v>44.0</v>
      </c>
      <c r="J14" t="s" s="19">
        <v>354</v>
      </c>
      <c r="K14" t="n" s="4">
        <v>1232000.0</v>
      </c>
      <c r="L14" t="n" s="4">
        <v>44.0</v>
      </c>
      <c r="M14" t="s" s="19">
        <v>354</v>
      </c>
      <c r="N14" t="n" s="4">
        <v>1232000.0</v>
      </c>
      <c r="O14" t="n" s="4">
        <v>0.0</v>
      </c>
      <c r="P14" t="s" s="19">
        <v>57</v>
      </c>
      <c r="Q14" s="4" t="n">
        <f>H14+K14-N14</f>
        <v>0.0</v>
      </c>
    </row>
    <row r="15" ht="15.0" customHeight="true">
      <c r="A15" s="3" t="n">
        <f>ROW(A15)-12</f>
        <v>3.0</v>
      </c>
      <c r="B15" t="s" s="39">
        <v>68</v>
      </c>
      <c r="C15" s="40"/>
      <c r="D15" s="41"/>
      <c r="E15" t="s" s="11">
        <v>60</v>
      </c>
      <c r="F15" t="n" s="4">
        <v>0.0</v>
      </c>
      <c r="G15" t="s" s="19">
        <v>57</v>
      </c>
      <c r="H15" t="n" s="4">
        <v>0.0</v>
      </c>
      <c r="I15" t="n" s="4">
        <v>5.0</v>
      </c>
      <c r="J15" t="s" s="19">
        <v>131</v>
      </c>
      <c r="K15" t="n" s="4">
        <v>120000.0</v>
      </c>
      <c r="L15" t="n" s="4">
        <v>5.0</v>
      </c>
      <c r="M15" t="s" s="19">
        <v>131</v>
      </c>
      <c r="N15" t="n" s="4">
        <v>120000.0</v>
      </c>
      <c r="O15" t="n" s="4">
        <v>0.0</v>
      </c>
      <c r="P15" t="s" s="19">
        <v>57</v>
      </c>
      <c r="Q15" s="4" t="n">
        <f>H15+K15-N15</f>
        <v>0.0</v>
      </c>
    </row>
    <row r="16" ht="15.0" customHeight="true">
      <c r="A16" s="3" t="n">
        <f>ROW(A16)-12</f>
        <v>4.0</v>
      </c>
      <c r="B16" t="s" s="39">
        <v>70</v>
      </c>
      <c r="C16" s="40"/>
      <c r="D16" s="41"/>
      <c r="E16" t="s" s="11">
        <v>60</v>
      </c>
      <c r="F16" t="n" s="4">
        <v>0.0</v>
      </c>
      <c r="G16" t="s" s="19">
        <v>57</v>
      </c>
      <c r="H16" t="n" s="4">
        <v>0.0</v>
      </c>
      <c r="I16" t="n" s="4">
        <v>33.0</v>
      </c>
      <c r="J16" t="s" s="19">
        <v>355</v>
      </c>
      <c r="K16" t="n" s="4">
        <v>52800.0</v>
      </c>
      <c r="L16" t="n" s="4">
        <v>33.0</v>
      </c>
      <c r="M16" t="s" s="19">
        <v>355</v>
      </c>
      <c r="N16" t="n" s="4">
        <v>52800.0</v>
      </c>
      <c r="O16" t="n" s="4">
        <v>0.0</v>
      </c>
      <c r="P16" t="s" s="19">
        <v>57</v>
      </c>
      <c r="Q16" s="4" t="n">
        <f>H16+K16-N16</f>
        <v>0.0</v>
      </c>
    </row>
    <row r="17" ht="15.0" customHeight="true">
      <c r="A17" s="3" t="n">
        <f>ROW(A17)-12</f>
        <v>5.0</v>
      </c>
      <c r="B17" t="s" s="39">
        <v>72</v>
      </c>
      <c r="C17" s="40"/>
      <c r="D17" s="41"/>
      <c r="E17" t="s" s="11">
        <v>60</v>
      </c>
      <c r="F17" t="n" s="4">
        <v>0.0</v>
      </c>
      <c r="G17" t="s" s="19">
        <v>57</v>
      </c>
      <c r="H17" t="n" s="4">
        <v>0.0</v>
      </c>
      <c r="I17" t="n" s="4">
        <v>20.0</v>
      </c>
      <c r="J17" t="s" s="19">
        <v>356</v>
      </c>
      <c r="K17" t="n" s="4">
        <v>63000.0</v>
      </c>
      <c r="L17" t="n" s="4">
        <v>20.0</v>
      </c>
      <c r="M17" t="s" s="19">
        <v>356</v>
      </c>
      <c r="N17" t="n" s="4">
        <v>63000.0</v>
      </c>
      <c r="O17" t="n" s="4">
        <v>0.0</v>
      </c>
      <c r="P17" t="s" s="19">
        <v>57</v>
      </c>
      <c r="Q17" s="4" t="n">
        <f>H17+K17-N17</f>
        <v>0.0</v>
      </c>
    </row>
    <row r="18" ht="15.0" customHeight="true">
      <c r="A18" s="3" t="n">
        <f>ROW(A18)-12</f>
        <v>6.0</v>
      </c>
      <c r="B18" t="s" s="39">
        <v>74</v>
      </c>
      <c r="C18" s="40"/>
      <c r="D18" s="41"/>
      <c r="E18" t="s" s="11">
        <v>60</v>
      </c>
      <c r="F18" t="n" s="4">
        <v>0.0</v>
      </c>
      <c r="G18" t="s" s="19">
        <v>57</v>
      </c>
      <c r="H18" t="n" s="4">
        <v>0.0</v>
      </c>
      <c r="I18" t="n" s="4">
        <v>20.0</v>
      </c>
      <c r="J18" t="s" s="19">
        <v>357</v>
      </c>
      <c r="K18" t="n" s="4">
        <v>95000.0</v>
      </c>
      <c r="L18" t="n" s="4">
        <v>20.0</v>
      </c>
      <c r="M18" t="s" s="19">
        <v>357</v>
      </c>
      <c r="N18" t="n" s="4">
        <v>95000.0</v>
      </c>
      <c r="O18" t="n" s="4">
        <v>0.0</v>
      </c>
      <c r="P18" t="s" s="19">
        <v>57</v>
      </c>
      <c r="Q18" s="4" t="n">
        <f>H18+K18-N18</f>
        <v>0.0</v>
      </c>
    </row>
    <row r="19" ht="15.0" customHeight="true">
      <c r="A19" s="3" t="n">
        <f>ROW(A19)-12</f>
        <v>7.0</v>
      </c>
      <c r="B19" t="s" s="39">
        <v>78</v>
      </c>
      <c r="C19" s="40"/>
      <c r="D19" s="41"/>
      <c r="E19" t="s" s="11">
        <v>60</v>
      </c>
      <c r="F19" t="n" s="4">
        <v>0.0</v>
      </c>
      <c r="G19" t="s" s="19">
        <v>57</v>
      </c>
      <c r="H19" t="n" s="4">
        <v>0.0</v>
      </c>
      <c r="I19" t="n" s="4">
        <v>15.0</v>
      </c>
      <c r="J19" t="s" s="19">
        <v>358</v>
      </c>
      <c r="K19" t="n" s="4">
        <v>87000.0</v>
      </c>
      <c r="L19" t="n" s="4">
        <v>15.0</v>
      </c>
      <c r="M19" t="s" s="19">
        <v>358</v>
      </c>
      <c r="N19" t="n" s="4">
        <v>87000.0</v>
      </c>
      <c r="O19" t="n" s="4">
        <v>0.0</v>
      </c>
      <c r="P19" t="s" s="19">
        <v>57</v>
      </c>
      <c r="Q19" s="4" t="n">
        <f>H19+K19-N19</f>
        <v>0.0</v>
      </c>
    </row>
    <row r="20" ht="15.0" customHeight="true">
      <c r="A20" s="3" t="n">
        <f>ROW(A20)-12</f>
        <v>8.0</v>
      </c>
      <c r="B20" t="s" s="39">
        <v>80</v>
      </c>
      <c r="C20" s="40"/>
      <c r="D20" s="41"/>
      <c r="E20" t="s" s="11">
        <v>60</v>
      </c>
      <c r="F20" t="n" s="4">
        <v>0.0</v>
      </c>
      <c r="G20" t="s" s="19">
        <v>57</v>
      </c>
      <c r="H20" t="n" s="4">
        <v>0.0</v>
      </c>
      <c r="I20" t="n" s="4">
        <v>7.0</v>
      </c>
      <c r="J20" t="s" s="19">
        <v>81</v>
      </c>
      <c r="K20" t="n" s="4">
        <v>10500.0</v>
      </c>
      <c r="L20" t="n" s="4">
        <v>7.0</v>
      </c>
      <c r="M20" t="s" s="19">
        <v>81</v>
      </c>
      <c r="N20" t="n" s="4">
        <v>10500.0</v>
      </c>
      <c r="O20" t="n" s="4">
        <v>0.0</v>
      </c>
      <c r="P20" t="s" s="19">
        <v>57</v>
      </c>
      <c r="Q20" s="4" t="n">
        <f>H20+K20-N20</f>
        <v>0.0</v>
      </c>
    </row>
    <row r="21" ht="15.0" customHeight="true">
      <c r="A21" s="3" t="n">
        <f>ROW(A21)-12</f>
        <v>9.0</v>
      </c>
      <c r="B21" t="s" s="39">
        <v>90</v>
      </c>
      <c r="C21" s="40"/>
      <c r="D21" s="41"/>
      <c r="E21" t="s" s="11">
        <v>60</v>
      </c>
      <c r="F21" t="n" s="4">
        <v>0.0</v>
      </c>
      <c r="G21" t="s" s="19">
        <v>57</v>
      </c>
      <c r="H21" t="n" s="4">
        <v>0.0</v>
      </c>
      <c r="I21" t="n" s="4">
        <v>5.0</v>
      </c>
      <c r="J21" t="s" s="19">
        <v>359</v>
      </c>
      <c r="K21" t="n" s="4">
        <v>1750000.0</v>
      </c>
      <c r="L21" t="n" s="4">
        <v>5.0</v>
      </c>
      <c r="M21" t="s" s="19">
        <v>359</v>
      </c>
      <c r="N21" t="n" s="4">
        <v>1750000.0</v>
      </c>
      <c r="O21" t="n" s="4">
        <v>0.0</v>
      </c>
      <c r="P21" t="s" s="19">
        <v>57</v>
      </c>
      <c r="Q21" s="4" t="n">
        <f>H21+K21-N21</f>
        <v>0.0</v>
      </c>
    </row>
    <row r="22" ht="15.0" customHeight="true">
      <c r="A22" s="3" t="n">
        <f>ROW(A22)-12</f>
        <v>10.0</v>
      </c>
      <c r="B22" t="s" s="39">
        <v>96</v>
      </c>
      <c r="C22" s="40"/>
      <c r="D22" s="41"/>
      <c r="E22" t="s" s="11">
        <v>60</v>
      </c>
      <c r="F22" t="n" s="4">
        <v>0.0</v>
      </c>
      <c r="G22" t="s" s="19">
        <v>57</v>
      </c>
      <c r="H22" t="n" s="4">
        <v>0.0</v>
      </c>
      <c r="I22" t="n" s="4">
        <v>5.0</v>
      </c>
      <c r="J22" t="s" s="19">
        <v>288</v>
      </c>
      <c r="K22" t="n" s="4">
        <v>1900000.0</v>
      </c>
      <c r="L22" t="n" s="4">
        <v>5.0</v>
      </c>
      <c r="M22" t="s" s="19">
        <v>288</v>
      </c>
      <c r="N22" t="n" s="4">
        <v>1900000.0</v>
      </c>
      <c r="O22" t="n" s="4">
        <v>0.0</v>
      </c>
      <c r="P22" t="s" s="19">
        <v>57</v>
      </c>
      <c r="Q22" s="4" t="n">
        <f>H22+K22-N22</f>
        <v>0.0</v>
      </c>
    </row>
    <row r="23" ht="15.0" customHeight="true">
      <c r="A23" s="3" t="n">
        <f>ROW(A23)-12</f>
        <v>11.0</v>
      </c>
      <c r="B23" t="s" s="39">
        <v>102</v>
      </c>
      <c r="C23" s="40"/>
      <c r="D23" s="41"/>
      <c r="E23" t="s" s="11">
        <v>60</v>
      </c>
      <c r="F23" t="n" s="4">
        <v>0.0</v>
      </c>
      <c r="G23" t="s" s="19">
        <v>57</v>
      </c>
      <c r="H23" t="n" s="4">
        <v>0.0</v>
      </c>
      <c r="I23" t="n" s="4">
        <v>2.0</v>
      </c>
      <c r="J23" t="s" s="19">
        <v>360</v>
      </c>
      <c r="K23" t="n" s="4">
        <v>20500.0</v>
      </c>
      <c r="L23" t="n" s="4">
        <v>2.0</v>
      </c>
      <c r="M23" t="s" s="19">
        <v>360</v>
      </c>
      <c r="N23" t="n" s="4">
        <v>20500.0</v>
      </c>
      <c r="O23" t="n" s="4">
        <v>0.0</v>
      </c>
      <c r="P23" t="s" s="19">
        <v>57</v>
      </c>
      <c r="Q23" s="4" t="n">
        <f>H23+K23-N23</f>
        <v>0.0</v>
      </c>
    </row>
    <row r="24" ht="15.0" customHeight="true">
      <c r="A24" s="3" t="n">
        <f>ROW(A24)-12</f>
        <v>12.0</v>
      </c>
      <c r="B24" t="s" s="39">
        <v>108</v>
      </c>
      <c r="C24" s="40"/>
      <c r="D24" s="41"/>
      <c r="E24" t="s" s="11">
        <v>60</v>
      </c>
      <c r="F24" t="n" s="4">
        <v>4.0</v>
      </c>
      <c r="G24" t="s" s="19">
        <v>292</v>
      </c>
      <c r="H24" t="n" s="4">
        <v>60000.0</v>
      </c>
      <c r="I24" t="n" s="4">
        <v>15.0</v>
      </c>
      <c r="J24" t="s" s="19">
        <v>361</v>
      </c>
      <c r="K24" t="n" s="4">
        <v>225000.0</v>
      </c>
      <c r="L24" t="n" s="4">
        <v>19.0</v>
      </c>
      <c r="M24" t="s" s="19">
        <v>362</v>
      </c>
      <c r="N24" t="n" s="4">
        <v>285000.0</v>
      </c>
      <c r="O24" t="n" s="4">
        <v>0.0</v>
      </c>
      <c r="P24" t="s" s="19">
        <v>57</v>
      </c>
      <c r="Q24" s="4" t="n">
        <f>H24+K24-N24</f>
        <v>0.0</v>
      </c>
    </row>
    <row r="25" ht="15.0" customHeight="true">
      <c r="A25" s="3" t="n">
        <f>ROW(A25)-12</f>
        <v>13.0</v>
      </c>
      <c r="B25" t="s" s="39">
        <v>114</v>
      </c>
      <c r="C25" s="40"/>
      <c r="D25" s="41"/>
      <c r="E25" t="s" s="11">
        <v>115</v>
      </c>
      <c r="F25" t="n" s="4">
        <v>0.0</v>
      </c>
      <c r="G25" t="s" s="19">
        <v>57</v>
      </c>
      <c r="H25" t="n" s="4">
        <v>0.0</v>
      </c>
      <c r="I25" t="n" s="4">
        <v>6.0</v>
      </c>
      <c r="J25" t="s" s="19">
        <v>293</v>
      </c>
      <c r="K25" t="n" s="4">
        <v>156000.0</v>
      </c>
      <c r="L25" t="n" s="4">
        <v>6.0</v>
      </c>
      <c r="M25" t="s" s="19">
        <v>293</v>
      </c>
      <c r="N25" t="n" s="4">
        <v>156000.0</v>
      </c>
      <c r="O25" t="n" s="4">
        <v>0.0</v>
      </c>
      <c r="P25" t="s" s="19">
        <v>57</v>
      </c>
      <c r="Q25" s="4" t="n">
        <f>H25+K25-N25</f>
        <v>0.0</v>
      </c>
    </row>
    <row r="26" ht="15.0" customHeight="true">
      <c r="A26" s="3" t="n">
        <f>ROW(A26)-12</f>
        <v>14.0</v>
      </c>
      <c r="B26" t="s" s="39">
        <v>122</v>
      </c>
      <c r="C26" s="40"/>
      <c r="D26" s="41"/>
      <c r="E26" t="s" s="11">
        <v>60</v>
      </c>
      <c r="F26" t="n" s="4">
        <v>0.0</v>
      </c>
      <c r="G26" t="s" s="19">
        <v>57</v>
      </c>
      <c r="H26" t="n" s="4">
        <v>0.0</v>
      </c>
      <c r="I26" t="n" s="4">
        <v>3.0</v>
      </c>
      <c r="J26" t="s" s="19">
        <v>363</v>
      </c>
      <c r="K26" t="n" s="4">
        <v>55500.0</v>
      </c>
      <c r="L26" t="n" s="4">
        <v>3.0</v>
      </c>
      <c r="M26" t="s" s="19">
        <v>363</v>
      </c>
      <c r="N26" t="n" s="4">
        <v>55500.0</v>
      </c>
      <c r="O26" t="n" s="4">
        <v>0.0</v>
      </c>
      <c r="P26" t="s" s="19">
        <v>57</v>
      </c>
      <c r="Q26" s="4" t="n">
        <f>H26+K26-N26</f>
        <v>0.0</v>
      </c>
    </row>
    <row r="27" ht="15.0" customHeight="true">
      <c r="A27" s="3" t="n">
        <f>ROW(A27)-12</f>
        <v>15.0</v>
      </c>
      <c r="B27" t="s" s="39">
        <v>124</v>
      </c>
      <c r="C27" s="40"/>
      <c r="D27" s="41"/>
      <c r="E27" t="s" s="11">
        <v>115</v>
      </c>
      <c r="F27" t="n" s="4">
        <v>5.0</v>
      </c>
      <c r="G27" t="s" s="19">
        <v>125</v>
      </c>
      <c r="H27" t="n" s="4">
        <v>2200000.0</v>
      </c>
      <c r="I27" t="n" s="4">
        <v>0.0</v>
      </c>
      <c r="J27" t="s" s="19">
        <v>57</v>
      </c>
      <c r="K27" t="n" s="4">
        <v>0.0</v>
      </c>
      <c r="L27" t="n" s="4">
        <v>5.0</v>
      </c>
      <c r="M27" t="s" s="19">
        <v>125</v>
      </c>
      <c r="N27" t="n" s="4">
        <v>2200000.0</v>
      </c>
      <c r="O27" t="n" s="4">
        <v>0.0</v>
      </c>
      <c r="P27" t="s" s="19">
        <v>57</v>
      </c>
      <c r="Q27" s="4" t="n">
        <f>H27+K27-N27</f>
        <v>0.0</v>
      </c>
    </row>
    <row r="28" ht="15.0" customHeight="true">
      <c r="A28" s="3" t="n">
        <f>ROW(A28)-12</f>
        <v>16.0</v>
      </c>
      <c r="B28" t="s" s="39">
        <v>126</v>
      </c>
      <c r="C28" s="40"/>
      <c r="D28" s="41"/>
      <c r="E28" t="s" s="11">
        <v>115</v>
      </c>
      <c r="F28" t="n" s="4">
        <v>2.0</v>
      </c>
      <c r="G28" t="s" s="19">
        <v>296</v>
      </c>
      <c r="H28" t="n" s="4">
        <v>240000.0</v>
      </c>
      <c r="I28" t="n" s="4">
        <v>0.0</v>
      </c>
      <c r="J28" t="s" s="19">
        <v>57</v>
      </c>
      <c r="K28" t="n" s="4">
        <v>0.0</v>
      </c>
      <c r="L28" t="n" s="4">
        <v>2.0</v>
      </c>
      <c r="M28" t="s" s="19">
        <v>296</v>
      </c>
      <c r="N28" t="n" s="4">
        <v>240000.0</v>
      </c>
      <c r="O28" t="n" s="4">
        <v>0.0</v>
      </c>
      <c r="P28" t="s" s="19">
        <v>57</v>
      </c>
      <c r="Q28" s="4" t="n">
        <f>H28+K28-N28</f>
        <v>0.0</v>
      </c>
    </row>
    <row r="29" ht="15.0" customHeight="true">
      <c r="A29" s="3" t="n">
        <f>ROW(A29)-12</f>
        <v>17.0</v>
      </c>
      <c r="B29" t="s" s="39">
        <v>128</v>
      </c>
      <c r="C29" s="40"/>
      <c r="D29" s="41"/>
      <c r="E29" t="s" s="11">
        <v>60</v>
      </c>
      <c r="F29" t="n" s="4">
        <v>0.0</v>
      </c>
      <c r="G29" t="s" s="19">
        <v>57</v>
      </c>
      <c r="H29" t="n" s="4">
        <v>0.0</v>
      </c>
      <c r="I29" t="n" s="4">
        <v>2.0</v>
      </c>
      <c r="J29" t="s" s="19">
        <v>364</v>
      </c>
      <c r="K29" t="n" s="4">
        <v>24000.0</v>
      </c>
      <c r="L29" t="n" s="4">
        <v>2.0</v>
      </c>
      <c r="M29" t="s" s="19">
        <v>364</v>
      </c>
      <c r="N29" t="n" s="4">
        <v>24000.0</v>
      </c>
      <c r="O29" t="n" s="4">
        <v>0.0</v>
      </c>
      <c r="P29" t="s" s="19">
        <v>57</v>
      </c>
      <c r="Q29" s="4" t="n">
        <f>H29+K29-N29</f>
        <v>0.0</v>
      </c>
    </row>
    <row r="30" ht="15.0" customHeight="true">
      <c r="A30" s="3" t="n">
        <f>ROW(A30)-12</f>
        <v>18.0</v>
      </c>
      <c r="B30" t="s" s="39">
        <v>133</v>
      </c>
      <c r="C30" s="40"/>
      <c r="D30" s="41"/>
      <c r="E30" t="s" s="11">
        <v>60</v>
      </c>
      <c r="F30" t="n" s="4">
        <v>0.0</v>
      </c>
      <c r="G30" t="s" s="19">
        <v>57</v>
      </c>
      <c r="H30" t="n" s="4">
        <v>0.0</v>
      </c>
      <c r="I30" t="n" s="4">
        <v>5.0</v>
      </c>
      <c r="J30" t="s" s="19">
        <v>365</v>
      </c>
      <c r="K30" t="n" s="4">
        <v>33750.0</v>
      </c>
      <c r="L30" t="n" s="4">
        <v>5.0</v>
      </c>
      <c r="M30" t="s" s="19">
        <v>365</v>
      </c>
      <c r="N30" t="n" s="4">
        <v>33750.0</v>
      </c>
      <c r="O30" t="n" s="4">
        <v>0.0</v>
      </c>
      <c r="P30" t="s" s="19">
        <v>57</v>
      </c>
      <c r="Q30" s="4" t="n">
        <f>H30+K30-N30</f>
        <v>0.0</v>
      </c>
    </row>
    <row r="31" ht="15.0" customHeight="true">
      <c r="A31" s="3" t="n">
        <f>ROW(A31)-12</f>
        <v>19.0</v>
      </c>
      <c r="B31" t="s" s="39">
        <v>143</v>
      </c>
      <c r="C31" s="40"/>
      <c r="D31" s="41"/>
      <c r="E31" t="s" s="11">
        <v>60</v>
      </c>
      <c r="F31" t="n" s="4">
        <v>0.0</v>
      </c>
      <c r="G31" t="s" s="19">
        <v>57</v>
      </c>
      <c r="H31" t="n" s="4">
        <v>0.0</v>
      </c>
      <c r="I31" t="n" s="4">
        <v>2.0</v>
      </c>
      <c r="J31" t="s" s="19">
        <v>366</v>
      </c>
      <c r="K31" t="n" s="4">
        <v>62000.0</v>
      </c>
      <c r="L31" t="n" s="4">
        <v>2.0</v>
      </c>
      <c r="M31" t="s" s="19">
        <v>366</v>
      </c>
      <c r="N31" t="n" s="4">
        <v>62000.0</v>
      </c>
      <c r="O31" t="n" s="4">
        <v>0.0</v>
      </c>
      <c r="P31" t="s" s="19">
        <v>57</v>
      </c>
      <c r="Q31" s="4" t="n">
        <f>H31+K31-N31</f>
        <v>0.0</v>
      </c>
    </row>
    <row r="32" ht="15.0" customHeight="true">
      <c r="A32" s="3" t="n">
        <f>ROW(A32)-12</f>
        <v>20.0</v>
      </c>
      <c r="B32" t="s" s="39">
        <v>145</v>
      </c>
      <c r="C32" s="40"/>
      <c r="D32" s="41"/>
      <c r="E32" t="s" s="11">
        <v>146</v>
      </c>
      <c r="F32" t="n" s="4">
        <v>0.0</v>
      </c>
      <c r="G32" t="s" s="19">
        <v>57</v>
      </c>
      <c r="H32" t="n" s="4">
        <v>0.0</v>
      </c>
      <c r="I32" t="n" s="4">
        <v>4.0</v>
      </c>
      <c r="J32" t="s" s="19">
        <v>367</v>
      </c>
      <c r="K32" t="n" s="4">
        <v>188000.0</v>
      </c>
      <c r="L32" t="n" s="4">
        <v>4.0</v>
      </c>
      <c r="M32" t="s" s="19">
        <v>367</v>
      </c>
      <c r="N32" t="n" s="4">
        <v>188000.0</v>
      </c>
      <c r="O32" t="n" s="4">
        <v>0.0</v>
      </c>
      <c r="P32" t="s" s="19">
        <v>57</v>
      </c>
      <c r="Q32" s="4" t="n">
        <f>H32+K32-N32</f>
        <v>0.0</v>
      </c>
    </row>
    <row r="33" ht="15.0" customHeight="true">
      <c r="A33" s="3" t="n">
        <f>ROW(A33)-12</f>
        <v>21.0</v>
      </c>
      <c r="B33" t="s" s="39">
        <v>148</v>
      </c>
      <c r="C33" s="40"/>
      <c r="D33" s="41"/>
      <c r="E33" t="s" s="11">
        <v>146</v>
      </c>
      <c r="F33" t="n" s="4">
        <v>0.0</v>
      </c>
      <c r="G33" t="s" s="19">
        <v>57</v>
      </c>
      <c r="H33" t="n" s="4">
        <v>0.0</v>
      </c>
      <c r="I33" t="n" s="4">
        <v>45.0</v>
      </c>
      <c r="J33" t="s" s="19">
        <v>368</v>
      </c>
      <c r="K33" t="n" s="4">
        <v>2598750.0</v>
      </c>
      <c r="L33" t="n" s="4">
        <v>43.0</v>
      </c>
      <c r="M33" t="s" s="19">
        <v>369</v>
      </c>
      <c r="N33" t="n" s="4">
        <v>2483250.0</v>
      </c>
      <c r="O33" t="n" s="4">
        <v>2.0</v>
      </c>
      <c r="P33" t="s" s="19">
        <v>152</v>
      </c>
      <c r="Q33" s="4" t="n">
        <f>H33+K33-N33</f>
        <v>115500.0</v>
      </c>
    </row>
    <row r="34" ht="15.0" customHeight="true">
      <c r="A34" s="3" t="n">
        <f>ROW(A34)-12</f>
        <v>22.0</v>
      </c>
      <c r="B34" t="s" s="39">
        <v>155</v>
      </c>
      <c r="C34" s="40"/>
      <c r="D34" s="41"/>
      <c r="E34" t="s" s="11">
        <v>60</v>
      </c>
      <c r="F34" t="n" s="4">
        <v>0.0</v>
      </c>
      <c r="G34" t="s" s="19">
        <v>57</v>
      </c>
      <c r="H34" t="n" s="4">
        <v>0.0</v>
      </c>
      <c r="I34" t="n" s="4">
        <v>2.0</v>
      </c>
      <c r="J34" t="s" s="19">
        <v>370</v>
      </c>
      <c r="K34" t="n" s="4">
        <v>21000.0</v>
      </c>
      <c r="L34" t="n" s="4">
        <v>2.0</v>
      </c>
      <c r="M34" t="s" s="19">
        <v>370</v>
      </c>
      <c r="N34" t="n" s="4">
        <v>21000.0</v>
      </c>
      <c r="O34" t="n" s="4">
        <v>0.0</v>
      </c>
      <c r="P34" t="s" s="19">
        <v>57</v>
      </c>
      <c r="Q34" s="4" t="n">
        <f>H34+K34-N34</f>
        <v>0.0</v>
      </c>
    </row>
    <row r="35" ht="15.0" customHeight="true">
      <c r="A35" s="3" t="n">
        <f>ROW(A35)-12</f>
        <v>23.0</v>
      </c>
      <c r="B35" t="s" s="39">
        <v>157</v>
      </c>
      <c r="C35" s="40"/>
      <c r="D35" s="41"/>
      <c r="E35" t="s" s="11">
        <v>60</v>
      </c>
      <c r="F35" t="n" s="4">
        <v>3.0</v>
      </c>
      <c r="G35" t="s" s="19">
        <v>306</v>
      </c>
      <c r="H35" t="n" s="4">
        <v>225000.0</v>
      </c>
      <c r="I35" t="n" s="4">
        <v>12.0</v>
      </c>
      <c r="J35" t="s" s="19">
        <v>371</v>
      </c>
      <c r="K35" t="n" s="4">
        <v>900000.0</v>
      </c>
      <c r="L35" t="n" s="4">
        <v>15.0</v>
      </c>
      <c r="M35" t="s" s="19">
        <v>372</v>
      </c>
      <c r="N35" t="n" s="4">
        <v>1125000.0</v>
      </c>
      <c r="O35" t="n" s="4">
        <v>0.0</v>
      </c>
      <c r="P35" t="s" s="19">
        <v>57</v>
      </c>
      <c r="Q35" s="4" t="n">
        <f>H35+K35-N35</f>
        <v>0.0</v>
      </c>
    </row>
    <row r="36" ht="15.0" customHeight="true">
      <c r="A36" s="3" t="n">
        <f>ROW(A36)-12</f>
        <v>24.0</v>
      </c>
      <c r="B36" t="s" s="39">
        <v>159</v>
      </c>
      <c r="C36" s="40"/>
      <c r="D36" s="41"/>
      <c r="E36" t="s" s="11">
        <v>60</v>
      </c>
      <c r="F36" t="n" s="4">
        <v>5.0</v>
      </c>
      <c r="G36" t="s" s="19">
        <v>308</v>
      </c>
      <c r="H36" t="n" s="4">
        <v>425000.0</v>
      </c>
      <c r="I36" t="n" s="4">
        <v>8.0</v>
      </c>
      <c r="J36" t="s" s="19">
        <v>373</v>
      </c>
      <c r="K36" t="n" s="4">
        <v>680000.0</v>
      </c>
      <c r="L36" t="n" s="4">
        <v>13.0</v>
      </c>
      <c r="M36" t="s" s="19">
        <v>374</v>
      </c>
      <c r="N36" t="n" s="4">
        <v>1105000.0</v>
      </c>
      <c r="O36" t="n" s="4">
        <v>0.0</v>
      </c>
      <c r="P36" t="s" s="19">
        <v>57</v>
      </c>
      <c r="Q36" s="4" t="n">
        <f>H36+K36-N36</f>
        <v>0.0</v>
      </c>
    </row>
    <row r="37" ht="15.0" customHeight="true">
      <c r="A37" s="3" t="n">
        <f>ROW(A37)-12</f>
        <v>25.0</v>
      </c>
      <c r="B37" t="s" s="39">
        <v>161</v>
      </c>
      <c r="C37" s="40"/>
      <c r="D37" s="41"/>
      <c r="E37" t="s" s="11">
        <v>60</v>
      </c>
      <c r="F37" t="n" s="4">
        <v>0.0</v>
      </c>
      <c r="G37" t="s" s="19">
        <v>57</v>
      </c>
      <c r="H37" t="n" s="4">
        <v>0.0</v>
      </c>
      <c r="I37" t="n" s="4">
        <v>2.0</v>
      </c>
      <c r="J37" t="s" s="19">
        <v>309</v>
      </c>
      <c r="K37" t="n" s="4">
        <v>370000.0</v>
      </c>
      <c r="L37" t="n" s="4">
        <v>2.0</v>
      </c>
      <c r="M37" t="s" s="19">
        <v>309</v>
      </c>
      <c r="N37" t="n" s="4">
        <v>370000.0</v>
      </c>
      <c r="O37" t="n" s="4">
        <v>0.0</v>
      </c>
      <c r="P37" t="s" s="19">
        <v>57</v>
      </c>
      <c r="Q37" s="4" t="n">
        <f>H37+K37-N37</f>
        <v>0.0</v>
      </c>
    </row>
    <row r="38" ht="15.0" customHeight="true">
      <c r="A38" s="3" t="n">
        <f>ROW(A38)-12</f>
        <v>26.0</v>
      </c>
      <c r="B38" t="s" s="39">
        <v>167</v>
      </c>
      <c r="C38" s="40"/>
      <c r="D38" s="41"/>
      <c r="E38" t="s" s="11">
        <v>60</v>
      </c>
      <c r="F38" t="n" s="4">
        <v>0.0</v>
      </c>
      <c r="G38" t="s" s="19">
        <v>57</v>
      </c>
      <c r="H38" t="n" s="4">
        <v>0.0</v>
      </c>
      <c r="I38" t="n" s="4">
        <v>225.0</v>
      </c>
      <c r="J38" t="s" s="19">
        <v>375</v>
      </c>
      <c r="K38" t="n" s="4">
        <v>1350000.0</v>
      </c>
      <c r="L38" t="n" s="4">
        <v>190.0</v>
      </c>
      <c r="M38" t="s" s="19">
        <v>376</v>
      </c>
      <c r="N38" t="n" s="4">
        <v>1140000.0</v>
      </c>
      <c r="O38" t="n" s="4">
        <v>35.0</v>
      </c>
      <c r="P38" t="s" s="19">
        <v>171</v>
      </c>
      <c r="Q38" s="4" t="n">
        <f>H38+K38-N38</f>
        <v>210000.0</v>
      </c>
    </row>
    <row r="39" ht="15.0" customHeight="true">
      <c r="A39" s="3" t="n">
        <f>ROW(A39)-12</f>
        <v>27.0</v>
      </c>
      <c r="B39" t="s" s="39">
        <v>174</v>
      </c>
      <c r="C39" s="40"/>
      <c r="D39" s="41"/>
      <c r="E39" t="s" s="11">
        <v>60</v>
      </c>
      <c r="F39" t="n" s="4">
        <v>170.0</v>
      </c>
      <c r="G39" t="s" s="19">
        <v>313</v>
      </c>
      <c r="H39" t="n" s="4">
        <v>3400000.0</v>
      </c>
      <c r="I39" t="n" s="4">
        <v>0.0</v>
      </c>
      <c r="J39" t="s" s="19">
        <v>57</v>
      </c>
      <c r="K39" t="n" s="4">
        <v>0.0</v>
      </c>
      <c r="L39" t="n" s="4">
        <v>170.0</v>
      </c>
      <c r="M39" t="s" s="19">
        <v>313</v>
      </c>
      <c r="N39" t="n" s="4">
        <v>3400000.0</v>
      </c>
      <c r="O39" t="n" s="4">
        <v>0.0</v>
      </c>
      <c r="P39" t="s" s="19">
        <v>57</v>
      </c>
      <c r="Q39" s="4" t="n">
        <f>H39+K39-N39</f>
        <v>0.0</v>
      </c>
    </row>
    <row r="40" ht="15.0" customHeight="true">
      <c r="A40" s="3" t="n">
        <f>ROW(A40)-12</f>
        <v>28.0</v>
      </c>
      <c r="B40" t="s" s="39">
        <v>176</v>
      </c>
      <c r="C40" s="40"/>
      <c r="D40" s="41"/>
      <c r="E40" t="s" s="11">
        <v>60</v>
      </c>
      <c r="F40" t="n" s="4">
        <v>60.0</v>
      </c>
      <c r="G40" t="s" s="19">
        <v>316</v>
      </c>
      <c r="H40" t="n" s="4">
        <v>360000.0</v>
      </c>
      <c r="I40" t="n" s="4">
        <v>800.0</v>
      </c>
      <c r="J40" t="s" s="19">
        <v>377</v>
      </c>
      <c r="K40" t="n" s="4">
        <v>4800000.0</v>
      </c>
      <c r="L40" t="n" s="4">
        <v>850.0</v>
      </c>
      <c r="M40" t="s" s="19">
        <v>378</v>
      </c>
      <c r="N40" t="n" s="4">
        <v>5100000.0</v>
      </c>
      <c r="O40" t="n" s="4">
        <v>10.0</v>
      </c>
      <c r="P40" t="s" s="19">
        <v>179</v>
      </c>
      <c r="Q40" s="4" t="n">
        <f>H40+K40-N40</f>
        <v>60000.0</v>
      </c>
    </row>
    <row r="41" ht="15.0" customHeight="true">
      <c r="A41" s="3" t="n">
        <f>ROW(A41)-12</f>
        <v>29.0</v>
      </c>
      <c r="B41" t="s" s="39">
        <v>184</v>
      </c>
      <c r="C41" s="40"/>
      <c r="D41" s="41"/>
      <c r="E41" t="s" s="11">
        <v>185</v>
      </c>
      <c r="F41" t="n" s="4">
        <v>0.0</v>
      </c>
      <c r="G41" t="s" s="19">
        <v>57</v>
      </c>
      <c r="H41" t="n" s="4">
        <v>0.0</v>
      </c>
      <c r="I41" t="n" s="4">
        <v>8.0</v>
      </c>
      <c r="J41" t="s" s="19">
        <v>317</v>
      </c>
      <c r="K41" t="n" s="4">
        <v>96000.0</v>
      </c>
      <c r="L41" t="n" s="4">
        <v>8.0</v>
      </c>
      <c r="M41" t="s" s="19">
        <v>317</v>
      </c>
      <c r="N41" t="n" s="4">
        <v>96000.0</v>
      </c>
      <c r="O41" t="n" s="4">
        <v>0.0</v>
      </c>
      <c r="P41" t="s" s="19">
        <v>57</v>
      </c>
      <c r="Q41" s="4" t="n">
        <f>H41+K41-N41</f>
        <v>0.0</v>
      </c>
    </row>
    <row r="42" ht="15.0" customHeight="true">
      <c r="A42" s="3" t="n">
        <f>ROW(A42)-12</f>
        <v>30.0</v>
      </c>
      <c r="B42" t="s" s="39">
        <v>187</v>
      </c>
      <c r="C42" s="40"/>
      <c r="D42" s="41"/>
      <c r="E42" t="s" s="11">
        <v>185</v>
      </c>
      <c r="F42" t="n" s="4">
        <v>0.0</v>
      </c>
      <c r="G42" t="s" s="19">
        <v>57</v>
      </c>
      <c r="H42" t="n" s="4">
        <v>0.0</v>
      </c>
      <c r="I42" t="n" s="4">
        <v>4.0</v>
      </c>
      <c r="J42" t="s" s="19">
        <v>318</v>
      </c>
      <c r="K42" t="n" s="4">
        <v>124000.0</v>
      </c>
      <c r="L42" t="n" s="4">
        <v>4.0</v>
      </c>
      <c r="M42" t="s" s="19">
        <v>318</v>
      </c>
      <c r="N42" t="n" s="4">
        <v>124000.0</v>
      </c>
      <c r="O42" t="n" s="4">
        <v>0.0</v>
      </c>
      <c r="P42" t="s" s="19">
        <v>57</v>
      </c>
      <c r="Q42" s="4" t="n">
        <f>H42+K42-N42</f>
        <v>0.0</v>
      </c>
    </row>
    <row r="43" ht="15.0" customHeight="true">
      <c r="A43" s="3" t="n">
        <f>ROW(A43)-12</f>
        <v>31.0</v>
      </c>
      <c r="B43" t="s" s="39">
        <v>189</v>
      </c>
      <c r="C43" s="40"/>
      <c r="D43" s="41"/>
      <c r="E43" t="s" s="11">
        <v>60</v>
      </c>
      <c r="F43" t="n" s="4">
        <v>0.0</v>
      </c>
      <c r="G43" t="s" s="19">
        <v>57</v>
      </c>
      <c r="H43" t="n" s="4">
        <v>0.0</v>
      </c>
      <c r="I43" t="n" s="4">
        <v>5.0</v>
      </c>
      <c r="J43" t="s" s="19">
        <v>319</v>
      </c>
      <c r="K43" t="n" s="4">
        <v>142500.0</v>
      </c>
      <c r="L43" t="n" s="4">
        <v>5.0</v>
      </c>
      <c r="M43" t="s" s="19">
        <v>319</v>
      </c>
      <c r="N43" t="n" s="4">
        <v>142500.0</v>
      </c>
      <c r="O43" t="n" s="4">
        <v>0.0</v>
      </c>
      <c r="P43" t="s" s="19">
        <v>57</v>
      </c>
      <c r="Q43" s="4" t="n">
        <f>H43+K43-N43</f>
        <v>0.0</v>
      </c>
    </row>
    <row r="44" ht="15.0" customHeight="true">
      <c r="A44" s="3" t="n">
        <f>ROW(A44)-12</f>
        <v>32.0</v>
      </c>
      <c r="B44" t="s" s="39">
        <v>195</v>
      </c>
      <c r="C44" s="40"/>
      <c r="D44" s="41"/>
      <c r="E44" t="s" s="11">
        <v>196</v>
      </c>
      <c r="F44" t="n" s="4">
        <v>0.0</v>
      </c>
      <c r="G44" t="s" s="19">
        <v>57</v>
      </c>
      <c r="H44" t="n" s="4">
        <v>0.0</v>
      </c>
      <c r="I44" t="n" s="4">
        <v>12.0</v>
      </c>
      <c r="J44" t="s" s="19">
        <v>379</v>
      </c>
      <c r="K44" t="n" s="4">
        <v>150000.0</v>
      </c>
      <c r="L44" t="n" s="4">
        <v>12.0</v>
      </c>
      <c r="M44" t="s" s="19">
        <v>379</v>
      </c>
      <c r="N44" t="n" s="4">
        <v>150000.0</v>
      </c>
      <c r="O44" t="n" s="4">
        <v>0.0</v>
      </c>
      <c r="P44" t="s" s="19">
        <v>57</v>
      </c>
      <c r="Q44" s="4" t="n">
        <f>H44+K44-N44</f>
        <v>0.0</v>
      </c>
    </row>
    <row r="45" ht="15.0" customHeight="true">
      <c r="A45" s="3" t="n">
        <f>ROW(A45)-12</f>
        <v>33.0</v>
      </c>
      <c r="B45" t="s" s="39">
        <v>198</v>
      </c>
      <c r="C45" s="40"/>
      <c r="D45" s="41"/>
      <c r="E45" t="s" s="11">
        <v>60</v>
      </c>
      <c r="F45" t="n" s="4">
        <v>0.0</v>
      </c>
      <c r="G45" t="s" s="19">
        <v>57</v>
      </c>
      <c r="H45" t="n" s="4">
        <v>0.0</v>
      </c>
      <c r="I45" t="n" s="4">
        <v>8.0</v>
      </c>
      <c r="J45" t="s" s="19">
        <v>321</v>
      </c>
      <c r="K45" t="n" s="4">
        <v>104000.0</v>
      </c>
      <c r="L45" t="n" s="4">
        <v>8.0</v>
      </c>
      <c r="M45" t="s" s="19">
        <v>321</v>
      </c>
      <c r="N45" t="n" s="4">
        <v>104000.0</v>
      </c>
      <c r="O45" t="n" s="4">
        <v>0.0</v>
      </c>
      <c r="P45" t="s" s="19">
        <v>57</v>
      </c>
      <c r="Q45" s="4" t="n">
        <f>H45+K45-N45</f>
        <v>0.0</v>
      </c>
    </row>
    <row r="46" ht="15.0" customHeight="true">
      <c r="A46" s="3" t="n">
        <f>ROW(A46)-12</f>
        <v>34.0</v>
      </c>
      <c r="B46" t="s" s="39">
        <v>200</v>
      </c>
      <c r="C46" s="40"/>
      <c r="D46" s="41"/>
      <c r="E46" t="s" s="11">
        <v>60</v>
      </c>
      <c r="F46" t="n" s="4">
        <v>0.0</v>
      </c>
      <c r="G46" t="s" s="19">
        <v>57</v>
      </c>
      <c r="H46" t="n" s="4">
        <v>0.0</v>
      </c>
      <c r="I46" t="n" s="4">
        <v>6.0</v>
      </c>
      <c r="J46" t="s" s="19">
        <v>380</v>
      </c>
      <c r="K46" t="n" s="4">
        <v>90000.0</v>
      </c>
      <c r="L46" t="n" s="4">
        <v>6.0</v>
      </c>
      <c r="M46" t="s" s="19">
        <v>380</v>
      </c>
      <c r="N46" t="n" s="4">
        <v>90000.0</v>
      </c>
      <c r="O46" t="n" s="4">
        <v>0.0</v>
      </c>
      <c r="P46" t="s" s="19">
        <v>57</v>
      </c>
      <c r="Q46" s="4" t="n">
        <f>H46+K46-N46</f>
        <v>0.0</v>
      </c>
    </row>
    <row r="47" ht="15.0" customHeight="true">
      <c r="A47" s="3" t="n">
        <f>ROW(A47)-12</f>
        <v>35.0</v>
      </c>
      <c r="B47" t="s" s="39">
        <v>202</v>
      </c>
      <c r="C47" s="40"/>
      <c r="D47" s="41"/>
      <c r="E47" t="s" s="11">
        <v>196</v>
      </c>
      <c r="F47" t="n" s="4">
        <v>0.0</v>
      </c>
      <c r="G47" t="s" s="19">
        <v>57</v>
      </c>
      <c r="H47" t="n" s="4">
        <v>0.0</v>
      </c>
      <c r="I47" t="n" s="4">
        <v>6.0</v>
      </c>
      <c r="J47" t="s" s="19">
        <v>323</v>
      </c>
      <c r="K47" t="n" s="4">
        <v>99000.0</v>
      </c>
      <c r="L47" t="n" s="4">
        <v>6.0</v>
      </c>
      <c r="M47" t="s" s="19">
        <v>323</v>
      </c>
      <c r="N47" t="n" s="4">
        <v>99000.0</v>
      </c>
      <c r="O47" t="n" s="4">
        <v>0.0</v>
      </c>
      <c r="P47" t="s" s="19">
        <v>57</v>
      </c>
      <c r="Q47" s="4" t="n">
        <f>H47+K47-N47</f>
        <v>0.0</v>
      </c>
    </row>
    <row r="48" ht="15.0" customHeight="true">
      <c r="A48" s="3" t="n">
        <f>ROW(A48)-12</f>
        <v>36.0</v>
      </c>
      <c r="B48" t="s" s="39">
        <v>212</v>
      </c>
      <c r="C48" s="40"/>
      <c r="D48" s="41"/>
      <c r="E48" t="s" s="11">
        <v>60</v>
      </c>
      <c r="F48" t="n" s="4">
        <v>0.0</v>
      </c>
      <c r="G48" t="s" s="19">
        <v>57</v>
      </c>
      <c r="H48" t="n" s="4">
        <v>0.0</v>
      </c>
      <c r="I48" t="n" s="4">
        <v>1.0</v>
      </c>
      <c r="J48" t="s" s="19">
        <v>381</v>
      </c>
      <c r="K48" t="n" s="4">
        <v>12600.0</v>
      </c>
      <c r="L48" t="n" s="4">
        <v>1.0</v>
      </c>
      <c r="M48" t="s" s="19">
        <v>381</v>
      </c>
      <c r="N48" t="n" s="4">
        <v>12600.0</v>
      </c>
      <c r="O48" t="n" s="4">
        <v>0.0</v>
      </c>
      <c r="P48" t="s" s="19">
        <v>57</v>
      </c>
      <c r="Q48" s="4" t="n">
        <f>H48+K48-N48</f>
        <v>0.0</v>
      </c>
    </row>
    <row r="49" ht="15.0" customHeight="true">
      <c r="A49" s="3" t="n">
        <f>ROW(A49)-12</f>
        <v>37.0</v>
      </c>
      <c r="B49" t="s" s="39">
        <v>214</v>
      </c>
      <c r="C49" s="40"/>
      <c r="D49" s="41"/>
      <c r="E49" t="s" s="11">
        <v>60</v>
      </c>
      <c r="F49" t="n" s="4">
        <v>0.0</v>
      </c>
      <c r="G49" t="s" s="19">
        <v>57</v>
      </c>
      <c r="H49" t="n" s="4">
        <v>0.0</v>
      </c>
      <c r="I49" t="n" s="4">
        <v>2.0</v>
      </c>
      <c r="J49" t="s" s="19">
        <v>382</v>
      </c>
      <c r="K49" t="n" s="4">
        <v>35700.0</v>
      </c>
      <c r="L49" t="n" s="4">
        <v>2.0</v>
      </c>
      <c r="M49" t="s" s="19">
        <v>382</v>
      </c>
      <c r="N49" t="n" s="4">
        <v>35700.0</v>
      </c>
      <c r="O49" t="n" s="4">
        <v>0.0</v>
      </c>
      <c r="P49" t="s" s="19">
        <v>57</v>
      </c>
      <c r="Q49" s="4" t="n">
        <f>H49+K49-N49</f>
        <v>0.0</v>
      </c>
    </row>
    <row r="50" ht="15.0" customHeight="true">
      <c r="A50" s="3" t="n">
        <f>ROW(A50)-12</f>
        <v>38.0</v>
      </c>
      <c r="B50" t="s" s="39">
        <v>216</v>
      </c>
      <c r="C50" s="40"/>
      <c r="D50" s="41"/>
      <c r="E50" t="s" s="11">
        <v>60</v>
      </c>
      <c r="F50" t="n" s="4">
        <v>0.0</v>
      </c>
      <c r="G50" t="s" s="19">
        <v>57</v>
      </c>
      <c r="H50" t="n" s="4">
        <v>0.0</v>
      </c>
      <c r="I50" t="n" s="4">
        <v>2.0</v>
      </c>
      <c r="J50" t="s" s="19">
        <v>383</v>
      </c>
      <c r="K50" t="n" s="4">
        <v>52500.0</v>
      </c>
      <c r="L50" t="n" s="4">
        <v>2.0</v>
      </c>
      <c r="M50" t="s" s="19">
        <v>383</v>
      </c>
      <c r="N50" t="n" s="4">
        <v>52500.0</v>
      </c>
      <c r="O50" t="n" s="4">
        <v>0.0</v>
      </c>
      <c r="P50" t="s" s="19">
        <v>57</v>
      </c>
      <c r="Q50" s="4" t="n">
        <f>H50+K50-N50</f>
        <v>0.0</v>
      </c>
    </row>
    <row r="51" ht="15.0" customHeight="true">
      <c r="A51" s="3" t="n">
        <f>ROW(A51)-12</f>
        <v>39.0</v>
      </c>
      <c r="B51" t="s" s="39">
        <v>220</v>
      </c>
      <c r="C51" s="40"/>
      <c r="D51" s="41"/>
      <c r="E51" t="s" s="11">
        <v>56</v>
      </c>
      <c r="F51" t="n" s="4">
        <v>0.0</v>
      </c>
      <c r="G51" t="s" s="19">
        <v>57</v>
      </c>
      <c r="H51" t="n" s="4">
        <v>0.0</v>
      </c>
      <c r="I51" t="n" s="4">
        <v>3.0</v>
      </c>
      <c r="J51" t="s" s="19">
        <v>327</v>
      </c>
      <c r="K51" t="n" s="4">
        <v>49500.0</v>
      </c>
      <c r="L51" t="n" s="4">
        <v>3.0</v>
      </c>
      <c r="M51" t="s" s="19">
        <v>327</v>
      </c>
      <c r="N51" t="n" s="4">
        <v>49500.0</v>
      </c>
      <c r="O51" t="n" s="4">
        <v>0.0</v>
      </c>
      <c r="P51" t="s" s="19">
        <v>57</v>
      </c>
      <c r="Q51" s="4" t="n">
        <f>H51+K51-N51</f>
        <v>0.0</v>
      </c>
    </row>
    <row r="52" ht="15.0" customHeight="true">
      <c r="A52" s="3" t="n">
        <f>ROW(A52)-12</f>
        <v>40.0</v>
      </c>
      <c r="B52" t="s" s="39">
        <v>222</v>
      </c>
      <c r="C52" s="40"/>
      <c r="D52" s="41"/>
      <c r="E52" t="s" s="11">
        <v>60</v>
      </c>
      <c r="F52" t="n" s="4">
        <v>4.0</v>
      </c>
      <c r="G52" t="s" s="19">
        <v>330</v>
      </c>
      <c r="H52" t="n" s="4">
        <v>100000.0</v>
      </c>
      <c r="I52" t="n" s="4">
        <v>8.0</v>
      </c>
      <c r="J52" t="s" s="19">
        <v>384</v>
      </c>
      <c r="K52" t="n" s="4">
        <v>200000.0</v>
      </c>
      <c r="L52" t="n" s="4">
        <v>12.0</v>
      </c>
      <c r="M52" t="s" s="19">
        <v>385</v>
      </c>
      <c r="N52" t="n" s="4">
        <v>300000.0</v>
      </c>
      <c r="O52" t="n" s="4">
        <v>0.0</v>
      </c>
      <c r="P52" t="s" s="19">
        <v>57</v>
      </c>
      <c r="Q52" s="4" t="n">
        <f>H52+K52-N52</f>
        <v>0.0</v>
      </c>
    </row>
    <row r="53" ht="15.0" customHeight="true">
      <c r="A53" s="3" t="n">
        <f>ROW(A53)-12</f>
        <v>41.0</v>
      </c>
      <c r="B53" t="s" s="39">
        <v>224</v>
      </c>
      <c r="C53" s="40"/>
      <c r="D53" s="41"/>
      <c r="E53" t="s" s="11">
        <v>60</v>
      </c>
      <c r="F53" t="n" s="4">
        <v>0.0</v>
      </c>
      <c r="G53" t="s" s="19">
        <v>57</v>
      </c>
      <c r="H53" t="n" s="4">
        <v>0.0</v>
      </c>
      <c r="I53" t="n" s="4">
        <v>1.0</v>
      </c>
      <c r="J53" t="s" s="19">
        <v>205</v>
      </c>
      <c r="K53" t="n" s="4">
        <v>50000.0</v>
      </c>
      <c r="L53" t="n" s="4">
        <v>1.0</v>
      </c>
      <c r="M53" t="s" s="19">
        <v>205</v>
      </c>
      <c r="N53" t="n" s="4">
        <v>50000.0</v>
      </c>
      <c r="O53" t="n" s="4">
        <v>0.0</v>
      </c>
      <c r="P53" t="s" s="19">
        <v>57</v>
      </c>
      <c r="Q53" s="4" t="n">
        <f>H53+K53-N53</f>
        <v>0.0</v>
      </c>
    </row>
    <row r="54" ht="15.0" customHeight="true">
      <c r="A54" s="3" t="n">
        <f>ROW(A54)-12</f>
        <v>42.0</v>
      </c>
      <c r="B54" t="s" s="39">
        <v>226</v>
      </c>
      <c r="C54" s="40"/>
      <c r="D54" s="41"/>
      <c r="E54" t="s" s="11">
        <v>60</v>
      </c>
      <c r="F54" t="n" s="4">
        <v>2.0</v>
      </c>
      <c r="G54" t="s" s="19">
        <v>334</v>
      </c>
      <c r="H54" t="n" s="4">
        <v>22000.0</v>
      </c>
      <c r="I54" t="n" s="4">
        <v>4.0</v>
      </c>
      <c r="J54" t="s" s="19">
        <v>386</v>
      </c>
      <c r="K54" t="n" s="4">
        <v>44000.0</v>
      </c>
      <c r="L54" t="n" s="4">
        <v>6.0</v>
      </c>
      <c r="M54" t="s" s="19">
        <v>387</v>
      </c>
      <c r="N54" t="n" s="4">
        <v>66000.0</v>
      </c>
      <c r="O54" t="n" s="4">
        <v>0.0</v>
      </c>
      <c r="P54" t="s" s="19">
        <v>57</v>
      </c>
      <c r="Q54" s="4" t="n">
        <f>H54+K54-N54</f>
        <v>0.0</v>
      </c>
    </row>
    <row r="55" ht="15.0" customHeight="true">
      <c r="A55" s="3" t="n">
        <f>ROW(A55)-12</f>
        <v>43.0</v>
      </c>
      <c r="B55" t="s" s="39">
        <v>230</v>
      </c>
      <c r="C55" s="40"/>
      <c r="D55" s="41"/>
      <c r="E55" t="s" s="11">
        <v>115</v>
      </c>
      <c r="F55" t="n" s="4">
        <v>1.0</v>
      </c>
      <c r="G55" t="s" s="19">
        <v>337</v>
      </c>
      <c r="H55" t="n" s="4">
        <v>14500.0</v>
      </c>
      <c r="I55" t="n" s="4">
        <v>5.0</v>
      </c>
      <c r="J55" t="s" s="19">
        <v>335</v>
      </c>
      <c r="K55" t="n" s="4">
        <v>72500.0</v>
      </c>
      <c r="L55" t="n" s="4">
        <v>6.0</v>
      </c>
      <c r="M55" t="s" s="19">
        <v>388</v>
      </c>
      <c r="N55" t="n" s="4">
        <v>87000.0</v>
      </c>
      <c r="O55" t="n" s="4">
        <v>0.0</v>
      </c>
      <c r="P55" t="s" s="19">
        <v>57</v>
      </c>
      <c r="Q55" s="4" t="n">
        <f>H55+K55-N55</f>
        <v>0.0</v>
      </c>
    </row>
    <row r="56" ht="15.0" customHeight="true">
      <c r="A56" s="3" t="n">
        <f>ROW(A56)-12</f>
        <v>44.0</v>
      </c>
      <c r="B56" t="s" s="39">
        <v>257</v>
      </c>
      <c r="C56" s="40"/>
      <c r="D56" s="41"/>
      <c r="E56" t="s" s="11">
        <v>60</v>
      </c>
      <c r="F56" t="n" s="4">
        <v>1.0</v>
      </c>
      <c r="G56" t="s" s="19">
        <v>340</v>
      </c>
      <c r="H56" t="n" s="4">
        <v>275000.0</v>
      </c>
      <c r="I56" t="n" s="4">
        <v>13.0</v>
      </c>
      <c r="J56" t="s" s="19">
        <v>389</v>
      </c>
      <c r="K56" t="n" s="4">
        <v>3525000.0</v>
      </c>
      <c r="L56" t="n" s="4">
        <v>14.0</v>
      </c>
      <c r="M56" t="s" s="19">
        <v>390</v>
      </c>
      <c r="N56" t="n" s="4">
        <v>3800000.0</v>
      </c>
      <c r="O56" t="n" s="4">
        <v>0.0</v>
      </c>
      <c r="P56" t="s" s="19">
        <v>57</v>
      </c>
      <c r="Q56" s="4" t="n">
        <f>H56+K56-N56</f>
        <v>0.0</v>
      </c>
    </row>
    <row r="57" ht="15.0" customHeight="true">
      <c r="A57" s="3" t="n">
        <f>ROW(A57)-12</f>
        <v>45.0</v>
      </c>
      <c r="B57" t="s" s="39">
        <v>259</v>
      </c>
      <c r="C57" s="40"/>
      <c r="D57" s="41"/>
      <c r="E57" t="s" s="11">
        <v>60</v>
      </c>
      <c r="F57" t="n" s="4">
        <v>1.0</v>
      </c>
      <c r="G57" t="s" s="19">
        <v>340</v>
      </c>
      <c r="H57" t="n" s="4">
        <v>275000.0</v>
      </c>
      <c r="I57" t="n" s="4">
        <v>10.0</v>
      </c>
      <c r="J57" t="s" s="19">
        <v>341</v>
      </c>
      <c r="K57" t="n" s="4">
        <v>2750000.0</v>
      </c>
      <c r="L57" t="n" s="4">
        <v>11.0</v>
      </c>
      <c r="M57" t="s" s="19">
        <v>391</v>
      </c>
      <c r="N57" t="n" s="4">
        <v>3025000.0</v>
      </c>
      <c r="O57" t="n" s="4">
        <v>0.0</v>
      </c>
      <c r="P57" t="s" s="19">
        <v>57</v>
      </c>
      <c r="Q57" s="4" t="n">
        <f>H57+K57-N57</f>
        <v>0.0</v>
      </c>
    </row>
    <row r="58" ht="15.0" customHeight="true">
      <c r="A58" s="3" t="n">
        <f>ROW(A58)-12</f>
        <v>46.0</v>
      </c>
      <c r="B58" t="s" s="39">
        <v>263</v>
      </c>
      <c r="C58" s="40"/>
      <c r="D58" s="41"/>
      <c r="E58" t="s" s="11">
        <v>60</v>
      </c>
      <c r="F58" t="n" s="4">
        <v>0.0</v>
      </c>
      <c r="G58" t="s" s="19">
        <v>57</v>
      </c>
      <c r="H58" t="n" s="4">
        <v>0.0</v>
      </c>
      <c r="I58" t="n" s="4">
        <v>13.0</v>
      </c>
      <c r="J58" t="s" s="19">
        <v>392</v>
      </c>
      <c r="K58" t="n" s="4">
        <v>377000.0</v>
      </c>
      <c r="L58" t="n" s="4">
        <v>13.0</v>
      </c>
      <c r="M58" t="s" s="19">
        <v>392</v>
      </c>
      <c r="N58" t="n" s="4">
        <v>377000.0</v>
      </c>
      <c r="O58" t="n" s="4">
        <v>0.0</v>
      </c>
      <c r="P58" t="s" s="19">
        <v>57</v>
      </c>
      <c r="Q58" s="4" t="n">
        <f>H58+K58-N58</f>
        <v>0.0</v>
      </c>
    </row>
    <row r="59" ht="15.0" customHeight="true">
      <c r="A59" s="3" t="n">
        <f>ROW(A59)-12</f>
        <v>47.0</v>
      </c>
      <c r="B59" t="s" s="39">
        <v>265</v>
      </c>
      <c r="C59" s="40"/>
      <c r="D59" s="41"/>
      <c r="E59" t="s" s="11">
        <v>60</v>
      </c>
      <c r="F59" t="n" s="4">
        <v>0.0</v>
      </c>
      <c r="G59" t="s" s="19">
        <v>57</v>
      </c>
      <c r="H59" t="n" s="4">
        <v>0.0</v>
      </c>
      <c r="I59" t="n" s="4">
        <v>15.0</v>
      </c>
      <c r="J59" t="s" s="19">
        <v>393</v>
      </c>
      <c r="K59" t="n" s="4">
        <v>300000.0</v>
      </c>
      <c r="L59" t="n" s="4">
        <v>15.0</v>
      </c>
      <c r="M59" t="s" s="19">
        <v>393</v>
      </c>
      <c r="N59" t="n" s="4">
        <v>300000.0</v>
      </c>
      <c r="O59" t="n" s="4">
        <v>0.0</v>
      </c>
      <c r="P59" t="s" s="19">
        <v>57</v>
      </c>
      <c r="Q59" s="4" t="n">
        <f>H59+K59-N59</f>
        <v>0.0</v>
      </c>
    </row>
    <row r="60" ht="15.0" customHeight="true">
      <c r="A60" s="3" t="n">
        <f>ROW(A60)-12</f>
        <v>48.0</v>
      </c>
      <c r="B60" t="s" s="39">
        <v>267</v>
      </c>
      <c r="C60" s="40"/>
      <c r="D60" s="41"/>
      <c r="E60" t="s" s="11">
        <v>60</v>
      </c>
      <c r="F60" t="n" s="4">
        <v>0.0</v>
      </c>
      <c r="G60" t="s" s="19">
        <v>57</v>
      </c>
      <c r="H60" t="n" s="4">
        <v>0.0</v>
      </c>
      <c r="I60" t="n" s="4">
        <v>15.0</v>
      </c>
      <c r="J60" t="s" s="19">
        <v>394</v>
      </c>
      <c r="K60" t="n" s="4">
        <v>210000.0</v>
      </c>
      <c r="L60" t="n" s="4">
        <v>15.0</v>
      </c>
      <c r="M60" t="s" s="19">
        <v>394</v>
      </c>
      <c r="N60" t="n" s="4">
        <v>210000.0</v>
      </c>
      <c r="O60" t="n" s="4">
        <v>0.0</v>
      </c>
      <c r="P60" t="s" s="19">
        <v>57</v>
      </c>
      <c r="Q60" s="4" t="n">
        <f>H60+K60-N60</f>
        <v>0.0</v>
      </c>
    </row>
    <row r="61" ht="15.0" customHeight="true">
      <c r="A61" s="3" t="n">
        <f>ROW(A61)-12</f>
        <v>49.0</v>
      </c>
      <c r="B61" t="s" s="39">
        <v>269</v>
      </c>
      <c r="C61" s="40"/>
      <c r="D61" s="41"/>
      <c r="E61" t="s" s="11">
        <v>60</v>
      </c>
      <c r="F61" t="n" s="4">
        <v>0.0</v>
      </c>
      <c r="G61" t="s" s="19">
        <v>57</v>
      </c>
      <c r="H61" t="n" s="4">
        <v>0.0</v>
      </c>
      <c r="I61" t="n" s="4">
        <v>1.0</v>
      </c>
      <c r="J61" t="s" s="19">
        <v>270</v>
      </c>
      <c r="K61" t="n" s="4">
        <v>1250.0</v>
      </c>
      <c r="L61" t="n" s="4">
        <v>1.0</v>
      </c>
      <c r="M61" t="s" s="19">
        <v>270</v>
      </c>
      <c r="N61" t="n" s="4">
        <v>1250.0</v>
      </c>
      <c r="O61" t="n" s="4">
        <v>0.0</v>
      </c>
      <c r="P61" t="s" s="19">
        <v>57</v>
      </c>
      <c r="Q61" s="4" t="n">
        <f>H61+K61-N61</f>
        <v>0.0</v>
      </c>
    </row>
    <row r="62" ht="15.0" customHeight="true">
      <c r="A62" s="3" t="n">
        <f>ROW(A62)-12</f>
        <v>50.0</v>
      </c>
      <c r="B62" t="s" s="39">
        <v>271</v>
      </c>
      <c r="C62" s="40"/>
      <c r="D62" s="41"/>
      <c r="E62" t="s" s="11">
        <v>60</v>
      </c>
      <c r="F62" t="n" s="4">
        <v>0.0</v>
      </c>
      <c r="G62" t="s" s="19">
        <v>57</v>
      </c>
      <c r="H62" t="n" s="4">
        <v>0.0</v>
      </c>
      <c r="I62" t="n" s="4">
        <v>10.0</v>
      </c>
      <c r="J62" t="s" s="19">
        <v>395</v>
      </c>
      <c r="K62" t="n" s="4">
        <v>185000.0</v>
      </c>
      <c r="L62" t="n" s="4">
        <v>10.0</v>
      </c>
      <c r="M62" t="s" s="19">
        <v>395</v>
      </c>
      <c r="N62" t="n" s="4">
        <v>185000.0</v>
      </c>
      <c r="O62" t="n" s="4">
        <v>0.0</v>
      </c>
      <c r="P62" t="s" s="19">
        <v>57</v>
      </c>
      <c r="Q62" s="4" t="n">
        <f>H62+K62-N62</f>
        <v>0.0</v>
      </c>
    </row>
    <row r="63" ht="15.0" customHeight="true">
      <c r="A63" s="3" t="n">
        <f>ROW(A63)-12</f>
        <v>51.0</v>
      </c>
      <c r="B63" t="s" s="39">
        <v>273</v>
      </c>
      <c r="C63" s="40"/>
      <c r="D63" s="41"/>
      <c r="E63" t="s" s="11">
        <v>115</v>
      </c>
      <c r="F63" t="n" s="4">
        <v>3.0</v>
      </c>
      <c r="G63" t="s" s="19">
        <v>348</v>
      </c>
      <c r="H63" t="n" s="4">
        <v>73500.0</v>
      </c>
      <c r="I63" t="n" s="4">
        <v>6.0</v>
      </c>
      <c r="J63" t="s" s="19">
        <v>347</v>
      </c>
      <c r="K63" t="n" s="4">
        <v>147000.0</v>
      </c>
      <c r="L63" t="n" s="4">
        <v>9.0</v>
      </c>
      <c r="M63" t="s" s="19">
        <v>396</v>
      </c>
      <c r="N63" t="n" s="4">
        <v>220500.0</v>
      </c>
      <c r="O63" t="n" s="4">
        <v>0.0</v>
      </c>
      <c r="P63" t="s" s="19">
        <v>57</v>
      </c>
      <c r="Q63" s="4" t="n">
        <f>H63+K63-N63</f>
        <v>0.0</v>
      </c>
    </row>
    <row r="64" ht="15.0" customHeight="true">
      <c r="A64" s="3" t="n">
        <f>ROW(A64)-12</f>
        <v>52.0</v>
      </c>
      <c r="B64" t="s" s="39">
        <v>275</v>
      </c>
      <c r="C64" s="40"/>
      <c r="D64" s="41"/>
      <c r="E64" t="s" s="11">
        <v>115</v>
      </c>
      <c r="F64" t="n" s="4">
        <v>2.0</v>
      </c>
      <c r="G64" t="s" s="19">
        <v>351</v>
      </c>
      <c r="H64" t="n" s="4">
        <v>54000.0</v>
      </c>
      <c r="I64" t="n" s="4">
        <v>5.0</v>
      </c>
      <c r="J64" t="s" s="19">
        <v>349</v>
      </c>
      <c r="K64" t="n" s="4">
        <v>135000.0</v>
      </c>
      <c r="L64" t="n" s="4">
        <v>7.0</v>
      </c>
      <c r="M64" t="s" s="19">
        <v>397</v>
      </c>
      <c r="N64" t="n" s="4">
        <v>189000.0</v>
      </c>
      <c r="O64" t="n" s="4">
        <v>0.0</v>
      </c>
      <c r="P64" t="s" s="19">
        <v>57</v>
      </c>
      <c r="Q64" s="4" t="n">
        <f>H64+K64-N64</f>
        <v>0.0</v>
      </c>
    </row>
    <row r="65" spans="1:20" s="7" customFormat="1" x14ac:dyDescent="0.25">
      <c r="A65" s="5"/>
      <c r="B65" s="6"/>
      <c r="C65" s="6"/>
      <c r="D65" s="6"/>
      <c r="E65" s="6"/>
      <c r="F65" s="6"/>
      <c r="G65" s="6"/>
      <c r="H65" s="13" t="n">
        <f ca="1">SUM(INDIRECT("H13:H"&amp;ROW(H65)-1))</f>
        <v>7724000.0</v>
      </c>
      <c r="I65" s="12"/>
      <c r="J65" s="6"/>
      <c r="K65" s="13" t="n">
        <f ca="1">SUM(INDIRECT("K13:K"&amp;ROW(K65)-1))</f>
        <v>2.679735E7</v>
      </c>
      <c r="L65" s="12"/>
      <c r="M65" s="6"/>
      <c r="N65" s="13" t="n">
        <f ca="1">SUM(INDIRECT("N13:N"&amp;ROW(N65)-1))</f>
        <v>3.413585E7</v>
      </c>
      <c r="O65" s="12"/>
      <c r="P65" s="6"/>
      <c r="Q65" s="13" t="n">
        <f ca="1">SUM(INDIRECT("Q13:Q"&amp;ROW(Q65)-1))</f>
        <v>385500.0</v>
      </c>
    </row>
    <row r="67" spans="1:20" x14ac:dyDescent="0.25">
      <c r="O67" s="8" t="str">
        <f>"Airmadidi, "&amp;T1</f>
        <v>Airmadidi, 31 Desember 2020</v>
      </c>
    </row>
    <row r="68" spans="4:15" x14ac:dyDescent="0.25">
      <c r="D68" s="9" t="s">
        <v>48</v>
      </c>
      <c r="E68" s="9"/>
      <c r="F68" s="7"/>
      <c r="G68" s="7"/>
      <c r="H68" s="7"/>
      <c r="I68" s="7"/>
      <c r="J68" s="7"/>
      <c r="K68" s="7"/>
      <c r="L68" s="7"/>
      <c r="M68" s="7"/>
      <c r="N68" s="7"/>
      <c r="O68" s="9" t="s">
        <v>51</v>
      </c>
    </row>
    <row r="69" spans="4:15" x14ac:dyDescent="0.25">
      <c r="D69" s="9"/>
      <c r="E69" s="9"/>
      <c r="F69" s="7"/>
      <c r="G69" s="7"/>
      <c r="H69" s="7"/>
      <c r="I69" s="7"/>
      <c r="J69" s="7"/>
      <c r="K69" s="7"/>
      <c r="L69" s="7"/>
      <c r="M69" s="7"/>
      <c r="N69" s="7"/>
      <c r="O69" s="9"/>
    </row>
    <row r="70" spans="4:15" x14ac:dyDescent="0.25">
      <c r="D70" s="9"/>
      <c r="E70" s="9"/>
      <c r="F70" s="7"/>
      <c r="G70" s="7"/>
      <c r="H70" s="7"/>
      <c r="I70" s="7"/>
      <c r="J70" s="7"/>
      <c r="K70" s="7"/>
      <c r="L70" s="7"/>
      <c r="M70" s="7"/>
      <c r="N70" s="7"/>
      <c r="O70" s="9"/>
    </row>
    <row r="71" spans="4:15" x14ac:dyDescent="0.25">
      <c r="D71" s="9"/>
      <c r="E71" s="9"/>
      <c r="F71" s="7"/>
      <c r="G71" s="7"/>
      <c r="H71" s="7"/>
      <c r="I71" s="7"/>
      <c r="J71" s="7"/>
      <c r="K71" s="7"/>
      <c r="L71" s="7"/>
      <c r="M71" s="7"/>
      <c r="N71" s="7"/>
      <c r="O71" s="9"/>
    </row>
    <row r="72" spans="4:15" x14ac:dyDescent="0.25">
      <c r="D72" s="9"/>
      <c r="E72" s="9"/>
      <c r="F72" s="7"/>
      <c r="G72" s="7"/>
      <c r="H72" s="7"/>
      <c r="I72" s="7"/>
      <c r="J72" s="7"/>
      <c r="K72" s="7"/>
      <c r="L72" s="7"/>
      <c r="M72" s="7"/>
      <c r="N72" s="7"/>
      <c r="O72" s="9"/>
    </row>
    <row r="73" spans="4:15" x14ac:dyDescent="0.25">
      <c r="D73" s="10" t="s">
        <v>49</v>
      </c>
      <c r="E73" s="10"/>
      <c r="F73" s="7"/>
      <c r="G73" s="7"/>
      <c r="H73" s="7"/>
      <c r="I73" s="7"/>
      <c r="J73" s="7"/>
      <c r="K73" s="7"/>
      <c r="L73" s="7"/>
      <c r="M73" s="7"/>
      <c r="N73" s="7"/>
      <c r="O73" s="10" t="s">
        <v>52</v>
      </c>
    </row>
    <row r="74" spans="4:15" x14ac:dyDescent="0.25">
      <c r="D74" s="8" t="str">
        <f>"NIP. "&amp;T3</f>
        <v>NIP. 197212041999031006</v>
      </c>
      <c r="E74" s="8"/>
      <c r="O74" s="8" t="str">
        <f>"NIP. "&amp;T2</f>
        <v>NIP. 198412062009031001</v>
      </c>
    </row>
  </sheetData>
  <mergeCells count="19">
    <mergeCell ref="O11:Q11"/>
    <mergeCell ref="E11:E12"/>
    <mergeCell ref="B11:D12"/>
    <mergeCell ref="A11:A12"/>
    <mergeCell ref="F11:H11"/>
    <mergeCell ref="I11:K11"/>
    <mergeCell ref="L11:N11"/>
    <mergeCell ref="A9:B9"/>
    <mergeCell ref="A10:B10"/>
    <mergeCell ref="A1:Q1"/>
    <mergeCell ref="A2:Q2"/>
    <mergeCell ref="A3:Q3"/>
    <mergeCell ref="A7:Q7"/>
    <mergeCell ref="A8:Q8"/>
    <mergeCell ref="D9:N9"/>
    <mergeCell ref="D10:N10"/>
    <mergeCell ref="P5:Q5"/>
    <mergeCell ref="P6:Q6"/>
    <mergeCell ref="B13:D13"/>
    <mergeCell ref="B14:D14"/>
    <mergeCell ref="B15:D15"/>
    <mergeCell ref="B16:D16"/>
    <mergeCell ref="B17:D17"/>
    <mergeCell ref="B18:D18"/>
    <mergeCell ref="B19:D19"/>
    <mergeCell ref="B20:D20"/>
    <mergeCell ref="B21:D21"/>
    <mergeCell ref="B22:D22"/>
    <mergeCell ref="B23:D23"/>
    <mergeCell ref="B24:D24"/>
    <mergeCell ref="B25:D25"/>
    <mergeCell ref="B26:D26"/>
    <mergeCell ref="B27:D27"/>
    <mergeCell ref="B28:D28"/>
    <mergeCell ref="B29:D29"/>
    <mergeCell ref="B30:D30"/>
    <mergeCell ref="B31:D31"/>
    <mergeCell ref="B32:D32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5:D65"/>
    <mergeCell ref="B64:D64"/>
  </mergeCells>
  <pageMargins left="0.7" right="0.7" top="0.75" bottom="0.75" header="0.3" footer="0.3"/>
  <pageSetup paperSize="14" orientation="landscape"/>
  <headerFooter>
    <oddFooter>&amp;R&amp;A-&amp;P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59"/>
  <sheetViews>
    <sheetView tabSelected="false" workbookViewId="0">
      <pane xSplit="5" ySplit="12" topLeftCell="F13" activePane="bottomRight" state="frozen"/>
      <selection pane="topRight" activeCell="F1" sqref="F1"/>
      <selection pane="bottomLeft" activeCell="A13" sqref="A13"/>
      <selection pane="bottomRight" activeCell="G17" sqref="G17"/>
    </sheetView>
  </sheetViews>
  <sheetFormatPr defaultRowHeight="15" x14ac:dyDescent="0.25"/>
  <cols>
    <col min="1" max="1" customWidth="true" width="4.140625" collapsed="true"/>
    <col min="2" max="2" customWidth="true" width="11.5703125" collapsed="true"/>
    <col min="3" max="3" customWidth="true" width="3.0" collapsed="true"/>
    <col min="4" max="4" customWidth="true" width="21.0" collapsed="true"/>
    <col min="5" max="5" customWidth="true" width="16.42578125" collapsed="true"/>
    <col min="6" max="6" bestFit="true" customWidth="true" width="9.28515625" collapsed="true"/>
    <col min="7" max="7" customWidth="true" width="28.28515625" collapsed="true"/>
    <col min="8" max="8" customWidth="true" width="16.0" collapsed="true"/>
    <col min="9" max="9" bestFit="true" customWidth="true" width="14.28515625" collapsed="true"/>
    <col min="10" max="10" customWidth="true" width="28.28515625" collapsed="true"/>
    <col min="11" max="11" customWidth="true" width="16.0" collapsed="true"/>
    <col min="12" max="12" bestFit="true" customWidth="true" width="9.28515625" collapsed="true"/>
    <col min="13" max="13" customWidth="true" width="28.28515625" collapsed="true"/>
    <col min="14" max="14" customWidth="true" width="16.0" collapsed="true"/>
    <col min="15" max="15" bestFit="true" customWidth="true" width="9.28515625" collapsed="true"/>
    <col min="16" max="16" customWidth="true" width="28.28515625" collapsed="true"/>
    <col min="17" max="17" customWidth="true" width="16.0" collapsed="true"/>
  </cols>
  <sheetData>
    <row r="1" spans="1:20" ht="22.5" customHeight="1" x14ac:dyDescent="0.3">
      <c r="A1" s="22" t="s">
        <v>0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T1" t="s">
        <v>398</v>
      </c>
    </row>
    <row r="2" spans="1:20" ht="23.25" x14ac:dyDescent="0.35">
      <c r="A2" s="23" t="s">
        <v>1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T2" t="s">
        <v>53</v>
      </c>
    </row>
    <row r="3" spans="1:20" ht="15.75" thickBot="1" x14ac:dyDescent="0.3">
      <c r="A3" s="24" t="s">
        <v>2</v>
      </c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T3" t="s">
        <v>50</v>
      </c>
    </row>
    <row r="5" spans="1:20" ht="18.75" x14ac:dyDescent="0.3">
      <c r="P5" s="28" t="s">
        <v>19</v>
      </c>
      <c r="Q5" s="28"/>
    </row>
    <row r="6" spans="1:20" ht="18.75" x14ac:dyDescent="0.3">
      <c r="P6" s="29" t="s">
        <v>46</v>
      </c>
      <c r="Q6" s="29"/>
    </row>
    <row r="7" spans="1:20" ht="18.75" x14ac:dyDescent="0.3">
      <c r="A7" s="25" t="s">
        <v>16</v>
      </c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</row>
    <row r="8" spans="1:20" ht="18.75" x14ac:dyDescent="0.3">
      <c r="A8" s="26"/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</row>
    <row r="9" spans="1:20" x14ac:dyDescent="0.25">
      <c r="A9" s="20" t="s">
        <v>15</v>
      </c>
      <c r="B9" s="20"/>
      <c r="C9" s="1" t="s">
        <v>3</v>
      </c>
      <c r="D9" s="27" t="s">
        <v>399</v>
      </c>
      <c r="E9" s="27"/>
      <c r="F9" s="27"/>
      <c r="G9" s="27"/>
      <c r="H9" s="27"/>
      <c r="I9" s="27"/>
      <c r="J9" s="27"/>
      <c r="K9" s="27"/>
      <c r="L9" s="27"/>
      <c r="M9" s="27"/>
      <c r="N9" s="27"/>
      <c r="O9" s="1"/>
      <c r="P9" s="14"/>
      <c r="Q9" s="15"/>
    </row>
    <row r="10" spans="1:20" x14ac:dyDescent="0.25">
      <c r="A10" s="21" t="s">
        <v>5</v>
      </c>
      <c r="B10" s="21"/>
      <c r="C10" s="2" t="s">
        <v>3</v>
      </c>
      <c r="D10" s="42" t="s">
        <v>44</v>
      </c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2"/>
      <c r="P10" s="16" t="s">
        <v>17</v>
      </c>
      <c r="Q10" s="17" t="s">
        <v>18</v>
      </c>
    </row>
    <row r="11" spans="1:20" x14ac:dyDescent="0.25">
      <c r="A11" s="30" t="s">
        <v>6</v>
      </c>
      <c r="B11" s="33" t="s">
        <v>14</v>
      </c>
      <c r="C11" s="34"/>
      <c r="D11" s="35"/>
      <c r="E11" s="31" t="s">
        <v>4</v>
      </c>
      <c r="F11" s="30" t="s">
        <v>7</v>
      </c>
      <c r="G11" s="30"/>
      <c r="H11" s="30"/>
      <c r="I11" s="30" t="s">
        <v>8</v>
      </c>
      <c r="J11" s="30"/>
      <c r="K11" s="30"/>
      <c r="L11" s="30" t="s">
        <v>9</v>
      </c>
      <c r="M11" s="30"/>
      <c r="N11" s="30"/>
      <c r="O11" s="30" t="s">
        <v>10</v>
      </c>
      <c r="P11" s="30"/>
      <c r="Q11" s="30"/>
    </row>
    <row r="12" spans="1:20" s="8" customFormat="1" x14ac:dyDescent="0.25">
      <c r="A12" s="30"/>
      <c r="B12" s="36"/>
      <c r="C12" s="37"/>
      <c r="D12" s="38"/>
      <c r="E12" s="32"/>
      <c r="F12" s="18" t="s">
        <v>11</v>
      </c>
      <c r="G12" s="18" t="s">
        <v>12</v>
      </c>
      <c r="H12" s="18" t="s">
        <v>13</v>
      </c>
      <c r="I12" s="18" t="s">
        <v>11</v>
      </c>
      <c r="J12" s="18" t="s">
        <v>12</v>
      </c>
      <c r="K12" s="18" t="s">
        <v>43</v>
      </c>
      <c r="L12" s="18" t="s">
        <v>11</v>
      </c>
      <c r="M12" s="18" t="s">
        <v>12</v>
      </c>
      <c r="N12" s="18" t="s">
        <v>43</v>
      </c>
      <c r="O12" s="18" t="s">
        <v>11</v>
      </c>
      <c r="P12" s="18" t="s">
        <v>12</v>
      </c>
      <c r="Q12" s="18" t="s">
        <v>43</v>
      </c>
    </row>
    <row r="13" ht="15.0" customHeight="true">
      <c r="A13" s="3" t="n">
        <f>ROW(A13)-12</f>
        <v>1.0</v>
      </c>
      <c r="B13" t="s" s="39">
        <v>59</v>
      </c>
      <c r="C13" s="40"/>
      <c r="D13" s="41"/>
      <c r="E13" t="s" s="11">
        <v>60</v>
      </c>
      <c r="F13" t="n" s="4">
        <v>5.0</v>
      </c>
      <c r="G13" t="s" s="19">
        <v>61</v>
      </c>
      <c r="H13" t="n" s="4">
        <v>130000.0</v>
      </c>
      <c r="I13" t="n" s="4">
        <v>0.0</v>
      </c>
      <c r="J13" t="s" s="19">
        <v>57</v>
      </c>
      <c r="K13" t="n" s="4">
        <v>0.0</v>
      </c>
      <c r="L13" t="n" s="4">
        <v>5.0</v>
      </c>
      <c r="M13" t="s" s="19">
        <v>61</v>
      </c>
      <c r="N13" t="n" s="4">
        <v>130000.0</v>
      </c>
      <c r="O13" t="n" s="4">
        <v>0.0</v>
      </c>
      <c r="P13" t="s" s="19">
        <v>57</v>
      </c>
      <c r="Q13" s="4" t="n">
        <f>H13+K13-N13</f>
        <v>0.0</v>
      </c>
    </row>
    <row r="14" ht="15.0" customHeight="true">
      <c r="A14" s="3" t="n">
        <f>ROW(A14)-12</f>
        <v>2.0</v>
      </c>
      <c r="B14" t="s" s="39">
        <v>62</v>
      </c>
      <c r="C14" s="40"/>
      <c r="D14" s="41"/>
      <c r="E14" t="s" s="11">
        <v>60</v>
      </c>
      <c r="F14" t="n" s="4">
        <v>0.0</v>
      </c>
      <c r="G14" t="s" s="19">
        <v>57</v>
      </c>
      <c r="H14" t="n" s="4">
        <v>0.0</v>
      </c>
      <c r="I14" t="n" s="4">
        <v>30.0</v>
      </c>
      <c r="J14" t="s" s="19">
        <v>400</v>
      </c>
      <c r="K14" t="n" s="4">
        <v>750000.0</v>
      </c>
      <c r="L14" t="n" s="4">
        <v>20.0</v>
      </c>
      <c r="M14" t="s" s="19">
        <v>401</v>
      </c>
      <c r="N14" t="n" s="4">
        <v>500000.0</v>
      </c>
      <c r="O14" t="n" s="4">
        <v>10.0</v>
      </c>
      <c r="P14" t="s" s="19">
        <v>402</v>
      </c>
      <c r="Q14" s="4" t="n">
        <f>H14+K14-N14</f>
        <v>250000.0</v>
      </c>
    </row>
    <row r="15" ht="15.0" customHeight="true">
      <c r="A15" s="3" t="n">
        <f>ROW(A15)-12</f>
        <v>3.0</v>
      </c>
      <c r="B15" t="s" s="39">
        <v>64</v>
      </c>
      <c r="C15" s="40"/>
      <c r="D15" s="41"/>
      <c r="E15" t="s" s="11">
        <v>60</v>
      </c>
      <c r="F15" t="n" s="4">
        <v>0.0</v>
      </c>
      <c r="G15" t="s" s="19">
        <v>57</v>
      </c>
      <c r="H15" t="n" s="4">
        <v>0.0</v>
      </c>
      <c r="I15" t="n" s="4">
        <v>30.0</v>
      </c>
      <c r="J15" t="s" s="19">
        <v>403</v>
      </c>
      <c r="K15" t="n" s="4">
        <v>840000.0</v>
      </c>
      <c r="L15" t="n" s="4">
        <v>20.0</v>
      </c>
      <c r="M15" t="s" s="19">
        <v>404</v>
      </c>
      <c r="N15" t="n" s="4">
        <v>560000.0</v>
      </c>
      <c r="O15" t="n" s="4">
        <v>10.0</v>
      </c>
      <c r="P15" t="s" s="19">
        <v>405</v>
      </c>
      <c r="Q15" s="4" t="n">
        <f>H15+K15-N15</f>
        <v>280000.0</v>
      </c>
    </row>
    <row r="16" ht="15.0" customHeight="true">
      <c r="A16" s="3" t="n">
        <f>ROW(A16)-12</f>
        <v>4.0</v>
      </c>
      <c r="B16" t="s" s="39">
        <v>68</v>
      </c>
      <c r="C16" s="40"/>
      <c r="D16" s="41"/>
      <c r="E16" t="s" s="11">
        <v>60</v>
      </c>
      <c r="F16" t="n" s="4">
        <v>0.0</v>
      </c>
      <c r="G16" t="s" s="19">
        <v>57</v>
      </c>
      <c r="H16" t="n" s="4">
        <v>0.0</v>
      </c>
      <c r="I16" t="n" s="4">
        <v>32.0</v>
      </c>
      <c r="J16" t="s" s="19">
        <v>406</v>
      </c>
      <c r="K16" t="n" s="4">
        <v>768000.0</v>
      </c>
      <c r="L16" t="n" s="4">
        <v>24.0</v>
      </c>
      <c r="M16" t="s" s="19">
        <v>407</v>
      </c>
      <c r="N16" t="n" s="4">
        <v>576000.0</v>
      </c>
      <c r="O16" t="n" s="4">
        <v>8.0</v>
      </c>
      <c r="P16" t="s" s="19">
        <v>408</v>
      </c>
      <c r="Q16" s="4" t="n">
        <f>H16+K16-N16</f>
        <v>192000.0</v>
      </c>
    </row>
    <row r="17" ht="15.0" customHeight="true">
      <c r="A17" s="3" t="n">
        <f>ROW(A17)-12</f>
        <v>5.0</v>
      </c>
      <c r="B17" t="s" s="39">
        <v>70</v>
      </c>
      <c r="C17" s="40"/>
      <c r="D17" s="41"/>
      <c r="E17" t="s" s="11">
        <v>60</v>
      </c>
      <c r="F17" t="n" s="4">
        <v>0.0</v>
      </c>
      <c r="G17" t="s" s="19">
        <v>57</v>
      </c>
      <c r="H17" t="n" s="4">
        <v>0.0</v>
      </c>
      <c r="I17" t="n" s="4">
        <v>75.0</v>
      </c>
      <c r="J17" t="s" s="19">
        <v>409</v>
      </c>
      <c r="K17" t="n" s="4">
        <v>117500.0</v>
      </c>
      <c r="L17" t="n" s="4">
        <v>0.0</v>
      </c>
      <c r="M17" t="s" s="19">
        <v>57</v>
      </c>
      <c r="N17" t="n" s="4">
        <v>0.0</v>
      </c>
      <c r="O17" t="n" s="4">
        <v>75.0</v>
      </c>
      <c r="P17" t="s" s="19">
        <v>409</v>
      </c>
      <c r="Q17" s="4" t="n">
        <f>H17+K17-N17</f>
        <v>117500.0</v>
      </c>
    </row>
    <row r="18" ht="15.0" customHeight="true">
      <c r="A18" s="3" t="n">
        <f>ROW(A18)-12</f>
        <v>6.0</v>
      </c>
      <c r="B18" t="s" s="39">
        <v>72</v>
      </c>
      <c r="C18" s="40"/>
      <c r="D18" s="41"/>
      <c r="E18" t="s" s="11">
        <v>60</v>
      </c>
      <c r="F18" t="n" s="4">
        <v>0.0</v>
      </c>
      <c r="G18" t="s" s="19">
        <v>57</v>
      </c>
      <c r="H18" t="n" s="4">
        <v>0.0</v>
      </c>
      <c r="I18" t="n" s="4">
        <v>55.0</v>
      </c>
      <c r="J18" t="s" s="19">
        <v>410</v>
      </c>
      <c r="K18" t="n" s="4">
        <v>173250.0</v>
      </c>
      <c r="L18" t="n" s="4">
        <v>0.0</v>
      </c>
      <c r="M18" t="s" s="19">
        <v>57</v>
      </c>
      <c r="N18" t="n" s="4">
        <v>0.0</v>
      </c>
      <c r="O18" t="n" s="4">
        <v>55.0</v>
      </c>
      <c r="P18" t="s" s="19">
        <v>410</v>
      </c>
      <c r="Q18" s="4" t="n">
        <f>H18+K18-N18</f>
        <v>173250.0</v>
      </c>
    </row>
    <row r="19" ht="15.0" customHeight="true">
      <c r="A19" s="3" t="n">
        <f>ROW(A19)-12</f>
        <v>7.0</v>
      </c>
      <c r="B19" t="s" s="39">
        <v>74</v>
      </c>
      <c r="C19" s="40"/>
      <c r="D19" s="41"/>
      <c r="E19" t="s" s="11">
        <v>60</v>
      </c>
      <c r="F19" t="n" s="4">
        <v>38.0</v>
      </c>
      <c r="G19" t="s" s="19">
        <v>75</v>
      </c>
      <c r="H19" t="n" s="4">
        <v>180500.0</v>
      </c>
      <c r="I19" t="n" s="4">
        <v>55.0</v>
      </c>
      <c r="J19" t="s" s="19">
        <v>411</v>
      </c>
      <c r="K19" t="n" s="4">
        <v>262750.0</v>
      </c>
      <c r="L19" t="n" s="4">
        <v>38.0</v>
      </c>
      <c r="M19" t="s" s="19">
        <v>75</v>
      </c>
      <c r="N19" t="n" s="4">
        <v>180500.0</v>
      </c>
      <c r="O19" t="n" s="4">
        <v>55.0</v>
      </c>
      <c r="P19" t="s" s="19">
        <v>411</v>
      </c>
      <c r="Q19" s="4" t="n">
        <f>H19+K19-N19</f>
        <v>262750.0</v>
      </c>
    </row>
    <row r="20" ht="15.0" customHeight="true">
      <c r="A20" s="3" t="n">
        <f>ROW(A20)-12</f>
        <v>8.0</v>
      </c>
      <c r="B20" t="s" s="39">
        <v>78</v>
      </c>
      <c r="C20" s="40"/>
      <c r="D20" s="41"/>
      <c r="E20" t="s" s="11">
        <v>60</v>
      </c>
      <c r="F20" t="n" s="4">
        <v>0.0</v>
      </c>
      <c r="G20" t="s" s="19">
        <v>57</v>
      </c>
      <c r="H20" t="n" s="4">
        <v>0.0</v>
      </c>
      <c r="I20" t="n" s="4">
        <v>55.0</v>
      </c>
      <c r="J20" t="s" s="19">
        <v>412</v>
      </c>
      <c r="K20" t="n" s="4">
        <v>319000.0</v>
      </c>
      <c r="L20" t="n" s="4">
        <v>0.0</v>
      </c>
      <c r="M20" t="s" s="19">
        <v>57</v>
      </c>
      <c r="N20" t="n" s="4">
        <v>0.0</v>
      </c>
      <c r="O20" t="n" s="4">
        <v>55.0</v>
      </c>
      <c r="P20" t="s" s="19">
        <v>412</v>
      </c>
      <c r="Q20" s="4" t="n">
        <f>H20+K20-N20</f>
        <v>319000.0</v>
      </c>
    </row>
    <row r="21" ht="15.0" customHeight="true">
      <c r="A21" s="3" t="n">
        <f>ROW(A21)-12</f>
        <v>9.0</v>
      </c>
      <c r="B21" t="s" s="39">
        <v>90</v>
      </c>
      <c r="C21" s="40"/>
      <c r="D21" s="41"/>
      <c r="E21" t="s" s="11">
        <v>60</v>
      </c>
      <c r="F21" t="n" s="4">
        <v>0.0</v>
      </c>
      <c r="G21" t="s" s="19">
        <v>57</v>
      </c>
      <c r="H21" t="n" s="4">
        <v>0.0</v>
      </c>
      <c r="I21" t="n" s="4">
        <v>5.0</v>
      </c>
      <c r="J21" t="s" s="19">
        <v>287</v>
      </c>
      <c r="K21" t="n" s="4">
        <v>1750000.0</v>
      </c>
      <c r="L21" t="n" s="4">
        <v>2.0</v>
      </c>
      <c r="M21" t="s" s="19">
        <v>413</v>
      </c>
      <c r="N21" t="n" s="4">
        <v>700000.0</v>
      </c>
      <c r="O21" t="n" s="4">
        <v>3.0</v>
      </c>
      <c r="P21" t="s" s="19">
        <v>414</v>
      </c>
      <c r="Q21" s="4" t="n">
        <f>H21+K21-N21</f>
        <v>1050000.0</v>
      </c>
    </row>
    <row r="22" ht="15.0" customHeight="true">
      <c r="A22" s="3" t="n">
        <f>ROW(A22)-12</f>
        <v>10.0</v>
      </c>
      <c r="B22" t="s" s="39">
        <v>96</v>
      </c>
      <c r="C22" s="40"/>
      <c r="D22" s="41"/>
      <c r="E22" t="s" s="11">
        <v>60</v>
      </c>
      <c r="F22" t="n" s="4">
        <v>0.0</v>
      </c>
      <c r="G22" t="s" s="19">
        <v>57</v>
      </c>
      <c r="H22" t="n" s="4">
        <v>0.0</v>
      </c>
      <c r="I22" t="n" s="4">
        <v>5.0</v>
      </c>
      <c r="J22" t="s" s="19">
        <v>288</v>
      </c>
      <c r="K22" t="n" s="4">
        <v>1900000.0</v>
      </c>
      <c r="L22" t="n" s="4">
        <v>5.0</v>
      </c>
      <c r="M22" t="s" s="19">
        <v>288</v>
      </c>
      <c r="N22" t="n" s="4">
        <v>1900000.0</v>
      </c>
      <c r="O22" t="n" s="4">
        <v>0.0</v>
      </c>
      <c r="P22" t="s" s="19">
        <v>57</v>
      </c>
      <c r="Q22" s="4" t="n">
        <f>H22+K22-N22</f>
        <v>0.0</v>
      </c>
    </row>
    <row r="23" ht="15.0" customHeight="true">
      <c r="A23" s="3" t="n">
        <f>ROW(A23)-12</f>
        <v>11.0</v>
      </c>
      <c r="B23" t="s" s="39">
        <v>98</v>
      </c>
      <c r="C23" s="40"/>
      <c r="D23" s="41"/>
      <c r="E23" t="s" s="11">
        <v>60</v>
      </c>
      <c r="F23" t="n" s="4">
        <v>0.0</v>
      </c>
      <c r="G23" t="s" s="19">
        <v>57</v>
      </c>
      <c r="H23" t="n" s="4">
        <v>0.0</v>
      </c>
      <c r="I23" t="n" s="4">
        <v>15.0</v>
      </c>
      <c r="J23" t="s" s="19">
        <v>99</v>
      </c>
      <c r="K23" t="n" s="4">
        <v>345000.0</v>
      </c>
      <c r="L23" t="n" s="4">
        <v>12.0</v>
      </c>
      <c r="M23" t="s" s="19">
        <v>415</v>
      </c>
      <c r="N23" t="n" s="4">
        <v>276000.0</v>
      </c>
      <c r="O23" t="n" s="4">
        <v>3.0</v>
      </c>
      <c r="P23" t="s" s="19">
        <v>416</v>
      </c>
      <c r="Q23" s="4" t="n">
        <f>H23+K23-N23</f>
        <v>69000.0</v>
      </c>
    </row>
    <row r="24" ht="15.0" customHeight="true">
      <c r="A24" s="3" t="n">
        <f>ROW(A24)-12</f>
        <v>12.0</v>
      </c>
      <c r="B24" t="s" s="39">
        <v>102</v>
      </c>
      <c r="C24" s="40"/>
      <c r="D24" s="41"/>
      <c r="E24" t="s" s="11">
        <v>60</v>
      </c>
      <c r="F24" t="n" s="4">
        <v>0.0</v>
      </c>
      <c r="G24" t="s" s="19">
        <v>57</v>
      </c>
      <c r="H24" t="n" s="4">
        <v>0.0</v>
      </c>
      <c r="I24" t="n" s="4">
        <v>1.0</v>
      </c>
      <c r="J24" t="s" s="19">
        <v>417</v>
      </c>
      <c r="K24" t="n" s="4">
        <v>11500.0</v>
      </c>
      <c r="L24" t="n" s="4">
        <v>1.0</v>
      </c>
      <c r="M24" t="s" s="19">
        <v>417</v>
      </c>
      <c r="N24" t="n" s="4">
        <v>11500.0</v>
      </c>
      <c r="O24" t="n" s="4">
        <v>0.0</v>
      </c>
      <c r="P24" t="s" s="19">
        <v>57</v>
      </c>
      <c r="Q24" s="4" t="n">
        <f>H24+K24-N24</f>
        <v>0.0</v>
      </c>
    </row>
    <row r="25" ht="15.0" customHeight="true">
      <c r="A25" s="3" t="n">
        <f>ROW(A25)-12</f>
        <v>13.0</v>
      </c>
      <c r="B25" t="s" s="39">
        <v>110</v>
      </c>
      <c r="C25" s="40"/>
      <c r="D25" s="41"/>
      <c r="E25" t="s" s="11">
        <v>60</v>
      </c>
      <c r="F25" t="n" s="4">
        <v>0.0</v>
      </c>
      <c r="G25" t="s" s="19">
        <v>57</v>
      </c>
      <c r="H25" t="n" s="4">
        <v>0.0</v>
      </c>
      <c r="I25" t="n" s="4">
        <v>4.0</v>
      </c>
      <c r="J25" t="s" s="19">
        <v>418</v>
      </c>
      <c r="K25" t="n" s="4">
        <v>720000.0</v>
      </c>
      <c r="L25" t="n" s="4">
        <v>0.0</v>
      </c>
      <c r="M25" t="s" s="19">
        <v>57</v>
      </c>
      <c r="N25" t="n" s="4">
        <v>0.0</v>
      </c>
      <c r="O25" t="n" s="4">
        <v>4.0</v>
      </c>
      <c r="P25" t="s" s="19">
        <v>418</v>
      </c>
      <c r="Q25" s="4" t="n">
        <f>H25+K25-N25</f>
        <v>720000.0</v>
      </c>
    </row>
    <row r="26" ht="15.0" customHeight="true">
      <c r="A26" s="3" t="n">
        <f>ROW(A26)-12</f>
        <v>14.0</v>
      </c>
      <c r="B26" t="s" s="39">
        <v>120</v>
      </c>
      <c r="C26" s="40"/>
      <c r="D26" s="41"/>
      <c r="E26" t="s" s="11">
        <v>60</v>
      </c>
      <c r="F26" t="n" s="4">
        <v>0.0</v>
      </c>
      <c r="G26" t="s" s="19">
        <v>57</v>
      </c>
      <c r="H26" t="n" s="4">
        <v>0.0</v>
      </c>
      <c r="I26" t="n" s="4">
        <v>5.0</v>
      </c>
      <c r="J26" t="s" s="19">
        <v>419</v>
      </c>
      <c r="K26" t="n" s="4">
        <v>110000.0</v>
      </c>
      <c r="L26" t="n" s="4">
        <v>5.0</v>
      </c>
      <c r="M26" t="s" s="19">
        <v>419</v>
      </c>
      <c r="N26" t="n" s="4">
        <v>110000.0</v>
      </c>
      <c r="O26" t="n" s="4">
        <v>0.0</v>
      </c>
      <c r="P26" t="s" s="19">
        <v>57</v>
      </c>
      <c r="Q26" s="4" t="n">
        <f>H26+K26-N26</f>
        <v>0.0</v>
      </c>
    </row>
    <row r="27" ht="15.0" customHeight="true">
      <c r="A27" s="3" t="n">
        <f>ROW(A27)-12</f>
        <v>15.0</v>
      </c>
      <c r="B27" t="s" s="39">
        <v>122</v>
      </c>
      <c r="C27" s="40"/>
      <c r="D27" s="41"/>
      <c r="E27" t="s" s="11">
        <v>60</v>
      </c>
      <c r="F27" t="n" s="4">
        <v>0.0</v>
      </c>
      <c r="G27" t="s" s="19">
        <v>57</v>
      </c>
      <c r="H27" t="n" s="4">
        <v>0.0</v>
      </c>
      <c r="I27" t="n" s="4">
        <v>2.0</v>
      </c>
      <c r="J27" t="s" s="19">
        <v>420</v>
      </c>
      <c r="K27" t="n" s="4">
        <v>37000.0</v>
      </c>
      <c r="L27" t="n" s="4">
        <v>2.0</v>
      </c>
      <c r="M27" t="s" s="19">
        <v>420</v>
      </c>
      <c r="N27" t="n" s="4">
        <v>37000.0</v>
      </c>
      <c r="O27" t="n" s="4">
        <v>0.0</v>
      </c>
      <c r="P27" t="s" s="19">
        <v>57</v>
      </c>
      <c r="Q27" s="4" t="n">
        <f>H27+K27-N27</f>
        <v>0.0</v>
      </c>
    </row>
    <row r="28" ht="15.0" customHeight="true">
      <c r="A28" s="3" t="n">
        <f>ROW(A28)-12</f>
        <v>16.0</v>
      </c>
      <c r="B28" t="s" s="39">
        <v>128</v>
      </c>
      <c r="C28" s="40"/>
      <c r="D28" s="41"/>
      <c r="E28" t="s" s="11">
        <v>60</v>
      </c>
      <c r="F28" t="n" s="4">
        <v>0.0</v>
      </c>
      <c r="G28" t="s" s="19">
        <v>57</v>
      </c>
      <c r="H28" t="n" s="4">
        <v>0.0</v>
      </c>
      <c r="I28" t="n" s="4">
        <v>5.0</v>
      </c>
      <c r="J28" t="s" s="19">
        <v>85</v>
      </c>
      <c r="K28" t="n" s="4">
        <v>62500.0</v>
      </c>
      <c r="L28" t="n" s="4">
        <v>5.0</v>
      </c>
      <c r="M28" t="s" s="19">
        <v>85</v>
      </c>
      <c r="N28" t="n" s="4">
        <v>62500.0</v>
      </c>
      <c r="O28" t="n" s="4">
        <v>0.0</v>
      </c>
      <c r="P28" t="s" s="19">
        <v>57</v>
      </c>
      <c r="Q28" s="4" t="n">
        <f>H28+K28-N28</f>
        <v>0.0</v>
      </c>
    </row>
    <row r="29" ht="15.0" customHeight="true">
      <c r="A29" s="3" t="n">
        <f>ROW(A29)-12</f>
        <v>17.0</v>
      </c>
      <c r="B29" t="s" s="39">
        <v>133</v>
      </c>
      <c r="C29" s="40"/>
      <c r="D29" s="41"/>
      <c r="E29" t="s" s="11">
        <v>60</v>
      </c>
      <c r="F29" t="n" s="4">
        <v>0.0</v>
      </c>
      <c r="G29" t="s" s="19">
        <v>57</v>
      </c>
      <c r="H29" t="n" s="4">
        <v>0.0</v>
      </c>
      <c r="I29" t="n" s="4">
        <v>2.0</v>
      </c>
      <c r="J29" t="s" s="19">
        <v>421</v>
      </c>
      <c r="K29" t="n" s="4">
        <v>14000.0</v>
      </c>
      <c r="L29" t="n" s="4">
        <v>2.0</v>
      </c>
      <c r="M29" t="s" s="19">
        <v>421</v>
      </c>
      <c r="N29" t="n" s="4">
        <v>14000.0</v>
      </c>
      <c r="O29" t="n" s="4">
        <v>0.0</v>
      </c>
      <c r="P29" t="s" s="19">
        <v>57</v>
      </c>
      <c r="Q29" s="4" t="n">
        <f>H29+K29-N29</f>
        <v>0.0</v>
      </c>
    </row>
    <row r="30" ht="15.0" customHeight="true">
      <c r="A30" s="3" t="n">
        <f>ROW(A30)-12</f>
        <v>18.0</v>
      </c>
      <c r="B30" t="s" s="39">
        <v>135</v>
      </c>
      <c r="C30" s="40"/>
      <c r="D30" s="41"/>
      <c r="E30" t="s" s="11">
        <v>60</v>
      </c>
      <c r="F30" t="n" s="4">
        <v>10.0</v>
      </c>
      <c r="G30" t="s" s="19">
        <v>136</v>
      </c>
      <c r="H30" t="n" s="4">
        <v>47250.0</v>
      </c>
      <c r="I30" t="n" s="4">
        <v>2.0</v>
      </c>
      <c r="J30" t="s" s="19">
        <v>364</v>
      </c>
      <c r="K30" t="n" s="4">
        <v>24000.0</v>
      </c>
      <c r="L30" t="n" s="4">
        <v>12.0</v>
      </c>
      <c r="M30" t="s" s="19">
        <v>422</v>
      </c>
      <c r="N30" t="n" s="4">
        <v>71250.0</v>
      </c>
      <c r="O30" t="n" s="4">
        <v>0.0</v>
      </c>
      <c r="P30" t="s" s="19">
        <v>57</v>
      </c>
      <c r="Q30" s="4" t="n">
        <f>H30+K30-N30</f>
        <v>0.0</v>
      </c>
    </row>
    <row r="31" ht="15.0" customHeight="true">
      <c r="A31" s="3" t="n">
        <f>ROW(A31)-12</f>
        <v>19.0</v>
      </c>
      <c r="B31" t="s" s="39">
        <v>139</v>
      </c>
      <c r="C31" s="40"/>
      <c r="D31" s="41"/>
      <c r="E31" t="s" s="11">
        <v>56</v>
      </c>
      <c r="F31" t="n" s="4">
        <v>0.0</v>
      </c>
      <c r="G31" t="s" s="19">
        <v>57</v>
      </c>
      <c r="H31" t="n" s="4">
        <v>0.0</v>
      </c>
      <c r="I31" t="n" s="4">
        <v>2.0</v>
      </c>
      <c r="J31" t="s" s="19">
        <v>423</v>
      </c>
      <c r="K31" t="n" s="4">
        <v>300000.0</v>
      </c>
      <c r="L31" t="n" s="4">
        <v>2.0</v>
      </c>
      <c r="M31" t="s" s="19">
        <v>423</v>
      </c>
      <c r="N31" t="n" s="4">
        <v>300000.0</v>
      </c>
      <c r="O31" t="n" s="4">
        <v>0.0</v>
      </c>
      <c r="P31" t="s" s="19">
        <v>57</v>
      </c>
      <c r="Q31" s="4" t="n">
        <f>H31+K31-N31</f>
        <v>0.0</v>
      </c>
    </row>
    <row r="32" ht="15.0" customHeight="true">
      <c r="A32" s="3" t="n">
        <f>ROW(A32)-12</f>
        <v>20.0</v>
      </c>
      <c r="B32" t="s" s="39">
        <v>141</v>
      </c>
      <c r="C32" s="40"/>
      <c r="D32" s="41"/>
      <c r="E32" t="s" s="11">
        <v>60</v>
      </c>
      <c r="F32" t="n" s="4">
        <v>0.0</v>
      </c>
      <c r="G32" t="s" s="19">
        <v>57</v>
      </c>
      <c r="H32" t="n" s="4">
        <v>0.0</v>
      </c>
      <c r="I32" t="n" s="4">
        <v>2.0</v>
      </c>
      <c r="J32" t="s" s="19">
        <v>142</v>
      </c>
      <c r="K32" t="n" s="4">
        <v>38000.0</v>
      </c>
      <c r="L32" t="n" s="4">
        <v>2.0</v>
      </c>
      <c r="M32" t="s" s="19">
        <v>142</v>
      </c>
      <c r="N32" t="n" s="4">
        <v>38000.0</v>
      </c>
      <c r="O32" t="n" s="4">
        <v>0.0</v>
      </c>
      <c r="P32" t="s" s="19">
        <v>57</v>
      </c>
      <c r="Q32" s="4" t="n">
        <f>H32+K32-N32</f>
        <v>0.0</v>
      </c>
    </row>
    <row r="33" ht="15.0" customHeight="true">
      <c r="A33" s="3" t="n">
        <f>ROW(A33)-12</f>
        <v>21.0</v>
      </c>
      <c r="B33" t="s" s="39">
        <v>148</v>
      </c>
      <c r="C33" s="40"/>
      <c r="D33" s="41"/>
      <c r="E33" t="s" s="11">
        <v>146</v>
      </c>
      <c r="F33" t="n" s="4">
        <v>5.0</v>
      </c>
      <c r="G33" t="s" s="19">
        <v>149</v>
      </c>
      <c r="H33" t="n" s="4">
        <v>288750.0</v>
      </c>
      <c r="I33" t="n" s="4">
        <v>30.0</v>
      </c>
      <c r="J33" t="s" s="19">
        <v>424</v>
      </c>
      <c r="K33" t="n" s="4">
        <v>1732500.0</v>
      </c>
      <c r="L33" t="n" s="4">
        <v>25.0</v>
      </c>
      <c r="M33" t="s" s="19">
        <v>425</v>
      </c>
      <c r="N33" t="n" s="4">
        <v>1443750.0</v>
      </c>
      <c r="O33" t="n" s="4">
        <v>10.0</v>
      </c>
      <c r="P33" t="s" s="19">
        <v>426</v>
      </c>
      <c r="Q33" s="4" t="n">
        <f>H33+K33-N33</f>
        <v>577500.0</v>
      </c>
    </row>
    <row r="34" ht="15.0" customHeight="true">
      <c r="A34" s="3" t="n">
        <f>ROW(A34)-12</f>
        <v>22.0</v>
      </c>
      <c r="B34" t="s" s="39">
        <v>167</v>
      </c>
      <c r="C34" s="40"/>
      <c r="D34" s="41"/>
      <c r="E34" t="s" s="11">
        <v>60</v>
      </c>
      <c r="F34" t="n" s="4">
        <v>50.0</v>
      </c>
      <c r="G34" t="s" s="19">
        <v>168</v>
      </c>
      <c r="H34" t="n" s="4">
        <v>250000.0</v>
      </c>
      <c r="I34" t="n" s="4">
        <v>100.0</v>
      </c>
      <c r="J34" t="s" s="19">
        <v>427</v>
      </c>
      <c r="K34" t="n" s="4">
        <v>600000.0</v>
      </c>
      <c r="L34" t="n" s="4">
        <v>100.0</v>
      </c>
      <c r="M34" t="s" s="19">
        <v>428</v>
      </c>
      <c r="N34" t="n" s="4">
        <v>550000.0</v>
      </c>
      <c r="O34" t="n" s="4">
        <v>50.0</v>
      </c>
      <c r="P34" t="s" s="19">
        <v>429</v>
      </c>
      <c r="Q34" s="4" t="n">
        <f>H34+K34-N34</f>
        <v>300000.0</v>
      </c>
    </row>
    <row r="35" ht="15.0" customHeight="true">
      <c r="A35" s="3" t="n">
        <f>ROW(A35)-12</f>
        <v>23.0</v>
      </c>
      <c r="B35" t="s" s="39">
        <v>172</v>
      </c>
      <c r="C35" s="40"/>
      <c r="D35" s="41"/>
      <c r="E35" t="s" s="11">
        <v>60</v>
      </c>
      <c r="F35" t="n" s="4">
        <v>0.0</v>
      </c>
      <c r="G35" t="s" s="19">
        <v>57</v>
      </c>
      <c r="H35" t="n" s="4">
        <v>0.0</v>
      </c>
      <c r="I35" t="n" s="4">
        <v>50.0</v>
      </c>
      <c r="J35" t="s" s="19">
        <v>430</v>
      </c>
      <c r="K35" t="n" s="4">
        <v>78750.0</v>
      </c>
      <c r="L35" t="n" s="4">
        <v>0.0</v>
      </c>
      <c r="M35" t="s" s="19">
        <v>57</v>
      </c>
      <c r="N35" t="n" s="4">
        <v>0.0</v>
      </c>
      <c r="O35" t="n" s="4">
        <v>50.0</v>
      </c>
      <c r="P35" t="s" s="19">
        <v>430</v>
      </c>
      <c r="Q35" s="4" t="n">
        <f>H35+K35-N35</f>
        <v>78750.0</v>
      </c>
    </row>
    <row r="36" ht="15.0" customHeight="true">
      <c r="A36" s="3" t="n">
        <f>ROW(A36)-12</f>
        <v>24.0</v>
      </c>
      <c r="B36" t="s" s="39">
        <v>176</v>
      </c>
      <c r="C36" s="40"/>
      <c r="D36" s="41"/>
      <c r="E36" t="s" s="11">
        <v>60</v>
      </c>
      <c r="F36" t="n" s="4">
        <v>0.0</v>
      </c>
      <c r="G36" t="s" s="19">
        <v>57</v>
      </c>
      <c r="H36" t="n" s="4">
        <v>0.0</v>
      </c>
      <c r="I36" t="n" s="4">
        <v>700.0</v>
      </c>
      <c r="J36" t="s" s="19">
        <v>431</v>
      </c>
      <c r="K36" t="n" s="4">
        <v>4200000.0</v>
      </c>
      <c r="L36" t="n" s="4">
        <v>0.0</v>
      </c>
      <c r="M36" t="s" s="19">
        <v>57</v>
      </c>
      <c r="N36" t="n" s="4">
        <v>0.0</v>
      </c>
      <c r="O36" t="n" s="4">
        <v>700.0</v>
      </c>
      <c r="P36" t="s" s="19">
        <v>431</v>
      </c>
      <c r="Q36" s="4" t="n">
        <f>H36+K36-N36</f>
        <v>4200000.0</v>
      </c>
    </row>
    <row r="37" ht="15.0" customHeight="true">
      <c r="A37" s="3" t="n">
        <f>ROW(A37)-12</f>
        <v>25.0</v>
      </c>
      <c r="B37" t="s" s="39">
        <v>191</v>
      </c>
      <c r="C37" s="40"/>
      <c r="D37" s="41"/>
      <c r="E37" t="s" s="11">
        <v>60</v>
      </c>
      <c r="F37" t="n" s="4">
        <v>0.0</v>
      </c>
      <c r="G37" t="s" s="19">
        <v>57</v>
      </c>
      <c r="H37" t="n" s="4">
        <v>0.0</v>
      </c>
      <c r="I37" t="n" s="4">
        <v>23.0</v>
      </c>
      <c r="J37" t="s" s="19">
        <v>432</v>
      </c>
      <c r="K37" t="n" s="4">
        <v>644000.0</v>
      </c>
      <c r="L37" t="n" s="4">
        <v>0.0</v>
      </c>
      <c r="M37" t="s" s="19">
        <v>57</v>
      </c>
      <c r="N37" t="n" s="4">
        <v>0.0</v>
      </c>
      <c r="O37" t="n" s="4">
        <v>23.0</v>
      </c>
      <c r="P37" t="s" s="19">
        <v>432</v>
      </c>
      <c r="Q37" s="4" t="n">
        <f>H37+K37-N37</f>
        <v>644000.0</v>
      </c>
    </row>
    <row r="38" ht="15.0" customHeight="true">
      <c r="A38" s="3" t="n">
        <f>ROW(A38)-12</f>
        <v>26.0</v>
      </c>
      <c r="B38" t="s" s="39">
        <v>206</v>
      </c>
      <c r="C38" s="40"/>
      <c r="D38" s="41"/>
      <c r="E38" t="s" s="11">
        <v>60</v>
      </c>
      <c r="F38" t="n" s="4">
        <v>0.0</v>
      </c>
      <c r="G38" t="s" s="19">
        <v>57</v>
      </c>
      <c r="H38" t="n" s="4">
        <v>0.0</v>
      </c>
      <c r="I38" t="n" s="4">
        <v>4.0</v>
      </c>
      <c r="J38" t="s" s="19">
        <v>207</v>
      </c>
      <c r="K38" t="n" s="4">
        <v>71000.0</v>
      </c>
      <c r="L38" t="n" s="4">
        <v>4.0</v>
      </c>
      <c r="M38" t="s" s="19">
        <v>207</v>
      </c>
      <c r="N38" t="n" s="4">
        <v>71000.0</v>
      </c>
      <c r="O38" t="n" s="4">
        <v>0.0</v>
      </c>
      <c r="P38" t="s" s="19">
        <v>57</v>
      </c>
      <c r="Q38" s="4" t="n">
        <f>H38+K38-N38</f>
        <v>0.0</v>
      </c>
    </row>
    <row r="39" ht="15.0" customHeight="true">
      <c r="A39" s="3" t="n">
        <f>ROW(A39)-12</f>
        <v>27.0</v>
      </c>
      <c r="B39" t="s" s="39">
        <v>212</v>
      </c>
      <c r="C39" s="40"/>
      <c r="D39" s="41"/>
      <c r="E39" t="s" s="11">
        <v>60</v>
      </c>
      <c r="F39" t="n" s="4">
        <v>0.0</v>
      </c>
      <c r="G39" t="s" s="19">
        <v>57</v>
      </c>
      <c r="H39" t="n" s="4">
        <v>0.0</v>
      </c>
      <c r="I39" t="n" s="4">
        <v>5.0</v>
      </c>
      <c r="J39" t="s" s="19">
        <v>433</v>
      </c>
      <c r="K39" t="n" s="4">
        <v>63000.0</v>
      </c>
      <c r="L39" t="n" s="4">
        <v>0.0</v>
      </c>
      <c r="M39" t="s" s="19">
        <v>57</v>
      </c>
      <c r="N39" t="n" s="4">
        <v>0.0</v>
      </c>
      <c r="O39" t="n" s="4">
        <v>5.0</v>
      </c>
      <c r="P39" t="s" s="19">
        <v>433</v>
      </c>
      <c r="Q39" s="4" t="n">
        <f>H39+K39-N39</f>
        <v>63000.0</v>
      </c>
    </row>
    <row r="40" ht="15.0" customHeight="true">
      <c r="A40" s="3" t="n">
        <f>ROW(A40)-12</f>
        <v>28.0</v>
      </c>
      <c r="B40" t="s" s="39">
        <v>214</v>
      </c>
      <c r="C40" s="40"/>
      <c r="D40" s="41"/>
      <c r="E40" t="s" s="11">
        <v>60</v>
      </c>
      <c r="F40" t="n" s="4">
        <v>0.0</v>
      </c>
      <c r="G40" t="s" s="19">
        <v>57</v>
      </c>
      <c r="H40" t="n" s="4">
        <v>0.0</v>
      </c>
      <c r="I40" t="n" s="4">
        <v>6.0</v>
      </c>
      <c r="J40" t="s" s="19">
        <v>434</v>
      </c>
      <c r="K40" t="n" s="4">
        <v>107250.0</v>
      </c>
      <c r="L40" t="n" s="4">
        <v>0.0</v>
      </c>
      <c r="M40" t="s" s="19">
        <v>57</v>
      </c>
      <c r="N40" t="n" s="4">
        <v>0.0</v>
      </c>
      <c r="O40" t="n" s="4">
        <v>6.0</v>
      </c>
      <c r="P40" t="s" s="19">
        <v>434</v>
      </c>
      <c r="Q40" s="4" t="n">
        <f>H40+K40-N40</f>
        <v>107250.0</v>
      </c>
    </row>
    <row r="41" ht="15.0" customHeight="true">
      <c r="A41" s="3" t="n">
        <f>ROW(A41)-12</f>
        <v>29.0</v>
      </c>
      <c r="B41" t="s" s="39">
        <v>216</v>
      </c>
      <c r="C41" s="40"/>
      <c r="D41" s="41"/>
      <c r="E41" t="s" s="11">
        <v>60</v>
      </c>
      <c r="F41" t="n" s="4">
        <v>0.0</v>
      </c>
      <c r="G41" t="s" s="19">
        <v>57</v>
      </c>
      <c r="H41" t="n" s="4">
        <v>0.0</v>
      </c>
      <c r="I41" t="n" s="4">
        <v>8.0</v>
      </c>
      <c r="J41" t="s" s="19">
        <v>435</v>
      </c>
      <c r="K41" t="n" s="4">
        <v>210000.0</v>
      </c>
      <c r="L41" t="n" s="4">
        <v>0.0</v>
      </c>
      <c r="M41" t="s" s="19">
        <v>57</v>
      </c>
      <c r="N41" t="n" s="4">
        <v>0.0</v>
      </c>
      <c r="O41" t="n" s="4">
        <v>8.0</v>
      </c>
      <c r="P41" t="s" s="19">
        <v>435</v>
      </c>
      <c r="Q41" s="4" t="n">
        <f>H41+K41-N41</f>
        <v>210000.0</v>
      </c>
    </row>
    <row r="42" ht="15.0" customHeight="true">
      <c r="A42" s="3" t="n">
        <f>ROW(A42)-12</f>
        <v>30.0</v>
      </c>
      <c r="B42" t="s" s="39">
        <v>224</v>
      </c>
      <c r="C42" s="40"/>
      <c r="D42" s="41"/>
      <c r="E42" t="s" s="11">
        <v>60</v>
      </c>
      <c r="F42" t="n" s="4">
        <v>0.0</v>
      </c>
      <c r="G42" t="s" s="19">
        <v>57</v>
      </c>
      <c r="H42" t="n" s="4">
        <v>0.0</v>
      </c>
      <c r="I42" t="n" s="4">
        <v>6.0</v>
      </c>
      <c r="J42" t="s" s="19">
        <v>436</v>
      </c>
      <c r="K42" t="n" s="4">
        <v>270000.0</v>
      </c>
      <c r="L42" t="n" s="4">
        <v>6.0</v>
      </c>
      <c r="M42" t="s" s="19">
        <v>436</v>
      </c>
      <c r="N42" t="n" s="4">
        <v>270000.0</v>
      </c>
      <c r="O42" t="n" s="4">
        <v>0.0</v>
      </c>
      <c r="P42" t="s" s="19">
        <v>57</v>
      </c>
      <c r="Q42" s="4" t="n">
        <f>H42+K42-N42</f>
        <v>0.0</v>
      </c>
    </row>
    <row r="43" ht="15.0" customHeight="true">
      <c r="A43" s="3" t="n">
        <f>ROW(A43)-12</f>
        <v>31.0</v>
      </c>
      <c r="B43" t="s" s="39">
        <v>228</v>
      </c>
      <c r="C43" s="40"/>
      <c r="D43" s="41"/>
      <c r="E43" t="s" s="11">
        <v>60</v>
      </c>
      <c r="F43" t="n" s="4">
        <v>0.0</v>
      </c>
      <c r="G43" t="s" s="19">
        <v>57</v>
      </c>
      <c r="H43" t="n" s="4">
        <v>0.0</v>
      </c>
      <c r="I43" t="n" s="4">
        <v>10.0</v>
      </c>
      <c r="J43" t="s" s="19">
        <v>437</v>
      </c>
      <c r="K43" t="n" s="4">
        <v>410000.0</v>
      </c>
      <c r="L43" t="n" s="4">
        <v>10.0</v>
      </c>
      <c r="M43" t="s" s="19">
        <v>437</v>
      </c>
      <c r="N43" t="n" s="4">
        <v>410000.0</v>
      </c>
      <c r="O43" t="n" s="4">
        <v>0.0</v>
      </c>
      <c r="P43" t="s" s="19">
        <v>57</v>
      </c>
      <c r="Q43" s="4" t="n">
        <f>H43+K43-N43</f>
        <v>0.0</v>
      </c>
    </row>
    <row r="44" ht="15.0" customHeight="true">
      <c r="A44" s="3" t="n">
        <f>ROW(A44)-12</f>
        <v>32.0</v>
      </c>
      <c r="B44" t="s" s="39">
        <v>257</v>
      </c>
      <c r="C44" s="40"/>
      <c r="D44" s="41"/>
      <c r="E44" t="s" s="11">
        <v>60</v>
      </c>
      <c r="F44" t="n" s="4">
        <v>0.0</v>
      </c>
      <c r="G44" t="s" s="19">
        <v>57</v>
      </c>
      <c r="H44" t="n" s="4">
        <v>0.0</v>
      </c>
      <c r="I44" t="n" s="4">
        <v>5.0</v>
      </c>
      <c r="J44" t="s" s="19">
        <v>438</v>
      </c>
      <c r="K44" t="n" s="4">
        <v>1375000.0</v>
      </c>
      <c r="L44" t="n" s="4">
        <v>5.0</v>
      </c>
      <c r="M44" t="s" s="19">
        <v>438</v>
      </c>
      <c r="N44" t="n" s="4">
        <v>1375000.0</v>
      </c>
      <c r="O44" t="n" s="4">
        <v>0.0</v>
      </c>
      <c r="P44" t="s" s="19">
        <v>57</v>
      </c>
      <c r="Q44" s="4" t="n">
        <f>H44+K44-N44</f>
        <v>0.0</v>
      </c>
    </row>
    <row r="45" ht="15.0" customHeight="true">
      <c r="A45" s="3" t="n">
        <f>ROW(A45)-12</f>
        <v>33.0</v>
      </c>
      <c r="B45" t="s" s="39">
        <v>259</v>
      </c>
      <c r="C45" s="40"/>
      <c r="D45" s="41"/>
      <c r="E45" t="s" s="11">
        <v>60</v>
      </c>
      <c r="F45" t="n" s="4">
        <v>0.0</v>
      </c>
      <c r="G45" t="s" s="19">
        <v>57</v>
      </c>
      <c r="H45" t="n" s="4">
        <v>0.0</v>
      </c>
      <c r="I45" t="n" s="4">
        <v>5.0</v>
      </c>
      <c r="J45" t="s" s="19">
        <v>438</v>
      </c>
      <c r="K45" t="n" s="4">
        <v>1375000.0</v>
      </c>
      <c r="L45" t="n" s="4">
        <v>5.0</v>
      </c>
      <c r="M45" t="s" s="19">
        <v>438</v>
      </c>
      <c r="N45" t="n" s="4">
        <v>1375000.0</v>
      </c>
      <c r="O45" t="n" s="4">
        <v>0.0</v>
      </c>
      <c r="P45" t="s" s="19">
        <v>57</v>
      </c>
      <c r="Q45" s="4" t="n">
        <f>H45+K45-N45</f>
        <v>0.0</v>
      </c>
    </row>
    <row r="46" ht="15.0" customHeight="true">
      <c r="A46" s="3" t="n">
        <f>ROW(A46)-12</f>
        <v>34.0</v>
      </c>
      <c r="B46" t="s" s="39">
        <v>261</v>
      </c>
      <c r="C46" s="40"/>
      <c r="D46" s="41"/>
      <c r="E46" t="s" s="11">
        <v>60</v>
      </c>
      <c r="F46" t="n" s="4">
        <v>0.0</v>
      </c>
      <c r="G46" t="s" s="19">
        <v>57</v>
      </c>
      <c r="H46" t="n" s="4">
        <v>0.0</v>
      </c>
      <c r="I46" t="n" s="4">
        <v>1.0</v>
      </c>
      <c r="J46" t="s" s="19">
        <v>439</v>
      </c>
      <c r="K46" t="n" s="4">
        <v>1155000.0</v>
      </c>
      <c r="L46" t="n" s="4">
        <v>0.0</v>
      </c>
      <c r="M46" t="s" s="19">
        <v>57</v>
      </c>
      <c r="N46" t="n" s="4">
        <v>0.0</v>
      </c>
      <c r="O46" t="n" s="4">
        <v>1.0</v>
      </c>
      <c r="P46" t="s" s="19">
        <v>439</v>
      </c>
      <c r="Q46" s="4" t="n">
        <f>H46+K46-N46</f>
        <v>1155000.0</v>
      </c>
    </row>
    <row r="47" ht="15.0" customHeight="true">
      <c r="A47" s="3" t="n">
        <f>ROW(A47)-12</f>
        <v>35.0</v>
      </c>
      <c r="B47" t="s" s="39">
        <v>263</v>
      </c>
      <c r="C47" s="40"/>
      <c r="D47" s="41"/>
      <c r="E47" t="s" s="11">
        <v>60</v>
      </c>
      <c r="F47" t="n" s="4">
        <v>0.0</v>
      </c>
      <c r="G47" t="s" s="19">
        <v>57</v>
      </c>
      <c r="H47" t="n" s="4">
        <v>0.0</v>
      </c>
      <c r="I47" t="n" s="4">
        <v>25.0</v>
      </c>
      <c r="J47" t="s" s="19">
        <v>440</v>
      </c>
      <c r="K47" t="n" s="4">
        <v>725000.0</v>
      </c>
      <c r="L47" t="n" s="4">
        <v>25.0</v>
      </c>
      <c r="M47" t="s" s="19">
        <v>440</v>
      </c>
      <c r="N47" t="n" s="4">
        <v>725000.0</v>
      </c>
      <c r="O47" t="n" s="4">
        <v>0.0</v>
      </c>
      <c r="P47" t="s" s="19">
        <v>57</v>
      </c>
      <c r="Q47" s="4" t="n">
        <f>H47+K47-N47</f>
        <v>0.0</v>
      </c>
    </row>
    <row r="48" ht="15.0" customHeight="true">
      <c r="A48" s="3" t="n">
        <f>ROW(A48)-12</f>
        <v>36.0</v>
      </c>
      <c r="B48" t="s" s="39">
        <v>265</v>
      </c>
      <c r="C48" s="40"/>
      <c r="D48" s="41"/>
      <c r="E48" t="s" s="11">
        <v>60</v>
      </c>
      <c r="F48" t="n" s="4">
        <v>0.0</v>
      </c>
      <c r="G48" t="s" s="19">
        <v>57</v>
      </c>
      <c r="H48" t="n" s="4">
        <v>0.0</v>
      </c>
      <c r="I48" t="n" s="4">
        <v>25.0</v>
      </c>
      <c r="J48" t="s" s="19">
        <v>441</v>
      </c>
      <c r="K48" t="n" s="4">
        <v>500000.0</v>
      </c>
      <c r="L48" t="n" s="4">
        <v>25.0</v>
      </c>
      <c r="M48" t="s" s="19">
        <v>441</v>
      </c>
      <c r="N48" t="n" s="4">
        <v>500000.0</v>
      </c>
      <c r="O48" t="n" s="4">
        <v>0.0</v>
      </c>
      <c r="P48" t="s" s="19">
        <v>57</v>
      </c>
      <c r="Q48" s="4" t="n">
        <f>H48+K48-N48</f>
        <v>0.0</v>
      </c>
    </row>
    <row r="49" ht="15.0" customHeight="true">
      <c r="A49" s="3" t="n">
        <f>ROW(A49)-12</f>
        <v>37.0</v>
      </c>
      <c r="B49" t="s" s="39">
        <v>267</v>
      </c>
      <c r="C49" s="40"/>
      <c r="D49" s="41"/>
      <c r="E49" t="s" s="11">
        <v>60</v>
      </c>
      <c r="F49" t="n" s="4">
        <v>0.0</v>
      </c>
      <c r="G49" t="s" s="19">
        <v>57</v>
      </c>
      <c r="H49" t="n" s="4">
        <v>0.0</v>
      </c>
      <c r="I49" t="n" s="4">
        <v>10.0</v>
      </c>
      <c r="J49" t="s" s="19">
        <v>442</v>
      </c>
      <c r="K49" t="n" s="4">
        <v>140000.0</v>
      </c>
      <c r="L49" t="n" s="4">
        <v>10.0</v>
      </c>
      <c r="M49" t="s" s="19">
        <v>442</v>
      </c>
      <c r="N49" t="n" s="4">
        <v>140000.0</v>
      </c>
      <c r="O49" t="n" s="4">
        <v>0.0</v>
      </c>
      <c r="P49" t="s" s="19">
        <v>57</v>
      </c>
      <c r="Q49" s="4" t="n">
        <f>H49+K49-N49</f>
        <v>0.0</v>
      </c>
    </row>
    <row r="50" spans="1:20" s="7" customFormat="1" x14ac:dyDescent="0.25">
      <c r="A50" s="5"/>
      <c r="B50" s="6"/>
      <c r="C50" s="6"/>
      <c r="D50" s="6"/>
      <c r="E50" s="6"/>
      <c r="F50" s="6"/>
      <c r="G50" s="6"/>
      <c r="H50" s="13" t="n">
        <f ca="1">SUM(INDIRECT("H13:H"&amp;ROW(H50)-1))</f>
        <v>896500.0</v>
      </c>
      <c r="I50" s="12"/>
      <c r="J50" s="6"/>
      <c r="K50" s="13" t="n">
        <f ca="1">SUM(INDIRECT("K13:K"&amp;ROW(K50)-1))</f>
        <v>2.2199E7</v>
      </c>
      <c r="L50" s="12"/>
      <c r="M50" s="6"/>
      <c r="N50" s="13" t="n">
        <f ca="1">SUM(INDIRECT("N13:N"&amp;ROW(N50)-1))</f>
        <v>1.23265E7</v>
      </c>
      <c r="O50" s="12"/>
      <c r="P50" s="6"/>
      <c r="Q50" s="13" t="n">
        <f ca="1">SUM(INDIRECT("Q13:Q"&amp;ROW(Q50)-1))</f>
        <v>1.0769E7</v>
      </c>
    </row>
    <row r="52" spans="1:20" x14ac:dyDescent="0.25">
      <c r="O52" s="8" t="str">
        <f>"Airmadidi, "&amp;T1</f>
        <v>Airmadidi, 31 Januari 2020</v>
      </c>
    </row>
    <row r="53" spans="4:15" x14ac:dyDescent="0.25">
      <c r="D53" s="9" t="s">
        <v>48</v>
      </c>
      <c r="E53" s="9"/>
      <c r="F53" s="7"/>
      <c r="G53" s="7"/>
      <c r="H53" s="7"/>
      <c r="I53" s="7"/>
      <c r="J53" s="7"/>
      <c r="K53" s="7"/>
      <c r="L53" s="7"/>
      <c r="M53" s="7"/>
      <c r="N53" s="7"/>
      <c r="O53" s="9" t="s">
        <v>51</v>
      </c>
    </row>
    <row r="54" spans="4:15" x14ac:dyDescent="0.25">
      <c r="D54" s="9"/>
      <c r="E54" s="9"/>
      <c r="F54" s="7"/>
      <c r="G54" s="7"/>
      <c r="H54" s="7"/>
      <c r="I54" s="7"/>
      <c r="J54" s="7"/>
      <c r="K54" s="7"/>
      <c r="L54" s="7"/>
      <c r="M54" s="7"/>
      <c r="N54" s="7"/>
      <c r="O54" s="9"/>
    </row>
    <row r="55" spans="4:15" x14ac:dyDescent="0.25">
      <c r="D55" s="9"/>
      <c r="E55" s="9"/>
      <c r="F55" s="7"/>
      <c r="G55" s="7"/>
      <c r="H55" s="7"/>
      <c r="I55" s="7"/>
      <c r="J55" s="7"/>
      <c r="K55" s="7"/>
      <c r="L55" s="7"/>
      <c r="M55" s="7"/>
      <c r="N55" s="7"/>
      <c r="O55" s="9"/>
    </row>
    <row r="56" spans="4:15" x14ac:dyDescent="0.25">
      <c r="D56" s="9"/>
      <c r="E56" s="9"/>
      <c r="F56" s="7"/>
      <c r="G56" s="7"/>
      <c r="H56" s="7"/>
      <c r="I56" s="7"/>
      <c r="J56" s="7"/>
      <c r="K56" s="7"/>
      <c r="L56" s="7"/>
      <c r="M56" s="7"/>
      <c r="N56" s="7"/>
      <c r="O56" s="9"/>
    </row>
    <row r="57" spans="4:15" x14ac:dyDescent="0.25">
      <c r="D57" s="9"/>
      <c r="E57" s="9"/>
      <c r="F57" s="7"/>
      <c r="G57" s="7"/>
      <c r="H57" s="7"/>
      <c r="I57" s="7"/>
      <c r="J57" s="7"/>
      <c r="K57" s="7"/>
      <c r="L57" s="7"/>
      <c r="M57" s="7"/>
      <c r="N57" s="7"/>
      <c r="O57" s="9"/>
    </row>
    <row r="58" spans="4:15" x14ac:dyDescent="0.25">
      <c r="D58" s="10" t="s">
        <v>49</v>
      </c>
      <c r="E58" s="10"/>
      <c r="F58" s="7"/>
      <c r="G58" s="7"/>
      <c r="H58" s="7"/>
      <c r="I58" s="7"/>
      <c r="J58" s="7"/>
      <c r="K58" s="7"/>
      <c r="L58" s="7"/>
      <c r="M58" s="7"/>
      <c r="N58" s="7"/>
      <c r="O58" s="10" t="s">
        <v>52</v>
      </c>
    </row>
    <row r="59" spans="4:15" x14ac:dyDescent="0.25">
      <c r="D59" s="8" t="str">
        <f>"NIP. "&amp;T3</f>
        <v>NIP. 197212041999031006</v>
      </c>
      <c r="E59" s="8"/>
      <c r="O59" s="8" t="str">
        <f>"NIP. "&amp;T2</f>
        <v>NIP. 198412062009031001</v>
      </c>
    </row>
  </sheetData>
  <mergeCells count="19">
    <mergeCell ref="O11:Q11"/>
    <mergeCell ref="E11:E12"/>
    <mergeCell ref="B11:D12"/>
    <mergeCell ref="A11:A12"/>
    <mergeCell ref="F11:H11"/>
    <mergeCell ref="I11:K11"/>
    <mergeCell ref="L11:N11"/>
    <mergeCell ref="A9:B9"/>
    <mergeCell ref="A10:B10"/>
    <mergeCell ref="A1:Q1"/>
    <mergeCell ref="A2:Q2"/>
    <mergeCell ref="A3:Q3"/>
    <mergeCell ref="A7:Q7"/>
    <mergeCell ref="A8:Q8"/>
    <mergeCell ref="D9:N9"/>
    <mergeCell ref="D10:N10"/>
    <mergeCell ref="P5:Q5"/>
    <mergeCell ref="P6:Q6"/>
    <mergeCell ref="B13:D13"/>
    <mergeCell ref="B14:D14"/>
    <mergeCell ref="B15:D15"/>
    <mergeCell ref="B16:D16"/>
    <mergeCell ref="B17:D17"/>
    <mergeCell ref="B18:D18"/>
    <mergeCell ref="B19:D19"/>
    <mergeCell ref="B20:D20"/>
    <mergeCell ref="B21:D21"/>
    <mergeCell ref="B22:D22"/>
    <mergeCell ref="B23:D23"/>
    <mergeCell ref="B24:D24"/>
    <mergeCell ref="B25:D25"/>
    <mergeCell ref="B26:D26"/>
    <mergeCell ref="B27:D27"/>
    <mergeCell ref="B28:D28"/>
    <mergeCell ref="B29:D29"/>
    <mergeCell ref="B30:D30"/>
    <mergeCell ref="B31:D31"/>
    <mergeCell ref="B32:D32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50:D50"/>
    <mergeCell ref="B49:D49"/>
  </mergeCells>
  <pageMargins left="0.7" right="0.7" top="0.75" bottom="0.75" header="0.3" footer="0.3"/>
  <pageSetup paperSize="14" orientation="landscape"/>
  <headerFooter>
    <oddFooter>&amp;R&amp;A-&amp;P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75"/>
  <sheetViews>
    <sheetView tabSelected="false" workbookViewId="0">
      <pane xSplit="5" ySplit="12" topLeftCell="F13" activePane="bottomRight" state="frozen"/>
      <selection pane="topRight" activeCell="F1" sqref="F1"/>
      <selection pane="bottomLeft" activeCell="A13" sqref="A13"/>
      <selection pane="bottomRight" activeCell="G17" sqref="G17"/>
    </sheetView>
  </sheetViews>
  <sheetFormatPr defaultRowHeight="15" x14ac:dyDescent="0.25"/>
  <cols>
    <col min="1" max="1" customWidth="true" width="4.140625" collapsed="true"/>
    <col min="2" max="2" customWidth="true" width="11.5703125" collapsed="true"/>
    <col min="3" max="3" customWidth="true" width="3.0" collapsed="true"/>
    <col min="4" max="4" customWidth="true" width="21.0" collapsed="true"/>
    <col min="5" max="5" customWidth="true" width="16.42578125" collapsed="true"/>
    <col min="6" max="6" bestFit="true" customWidth="true" width="9.28515625" collapsed="true"/>
    <col min="7" max="7" customWidth="true" width="28.28515625" collapsed="true"/>
    <col min="8" max="8" customWidth="true" width="16.0" collapsed="true"/>
    <col min="9" max="9" bestFit="true" customWidth="true" width="14.28515625" collapsed="true"/>
    <col min="10" max="10" customWidth="true" width="28.28515625" collapsed="true"/>
    <col min="11" max="11" customWidth="true" width="16.0" collapsed="true"/>
    <col min="12" max="12" bestFit="true" customWidth="true" width="9.28515625" collapsed="true"/>
    <col min="13" max="13" customWidth="true" width="28.28515625" collapsed="true"/>
    <col min="14" max="14" customWidth="true" width="16.0" collapsed="true"/>
    <col min="15" max="15" bestFit="true" customWidth="true" width="9.28515625" collapsed="true"/>
    <col min="16" max="16" customWidth="true" width="28.28515625" collapsed="true"/>
    <col min="17" max="17" customWidth="true" width="16.0" collapsed="true"/>
  </cols>
  <sheetData>
    <row r="1" spans="1:20" ht="22.5" customHeight="1" x14ac:dyDescent="0.3">
      <c r="A1" s="22" t="s">
        <v>0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T1" t="s">
        <v>443</v>
      </c>
    </row>
    <row r="2" spans="1:20" ht="23.25" x14ac:dyDescent="0.35">
      <c r="A2" s="23" t="s">
        <v>1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T2" t="s">
        <v>53</v>
      </c>
    </row>
    <row r="3" spans="1:20" ht="15.75" thickBot="1" x14ac:dyDescent="0.3">
      <c r="A3" s="24" t="s">
        <v>2</v>
      </c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T3" t="s">
        <v>50</v>
      </c>
    </row>
    <row r="5" spans="1:20" ht="18.75" x14ac:dyDescent="0.3">
      <c r="P5" s="28" t="s">
        <v>19</v>
      </c>
      <c r="Q5" s="28"/>
    </row>
    <row r="6" spans="1:20" ht="18.75" x14ac:dyDescent="0.3">
      <c r="P6" s="29" t="s">
        <v>46</v>
      </c>
      <c r="Q6" s="29"/>
    </row>
    <row r="7" spans="1:20" ht="18.75" x14ac:dyDescent="0.3">
      <c r="A7" s="25" t="s">
        <v>16</v>
      </c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</row>
    <row r="8" spans="1:20" ht="18.75" x14ac:dyDescent="0.3">
      <c r="A8" s="26"/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</row>
    <row r="9" spans="1:20" x14ac:dyDescent="0.25">
      <c r="A9" s="20" t="s">
        <v>15</v>
      </c>
      <c r="B9" s="20"/>
      <c r="C9" s="1" t="s">
        <v>3</v>
      </c>
      <c r="D9" s="27" t="s">
        <v>444</v>
      </c>
      <c r="E9" s="27"/>
      <c r="F9" s="27"/>
      <c r="G9" s="27"/>
      <c r="H9" s="27"/>
      <c r="I9" s="27"/>
      <c r="J9" s="27"/>
      <c r="K9" s="27"/>
      <c r="L9" s="27"/>
      <c r="M9" s="27"/>
      <c r="N9" s="27"/>
      <c r="O9" s="1"/>
      <c r="P9" s="14"/>
      <c r="Q9" s="15"/>
    </row>
    <row r="10" spans="1:20" x14ac:dyDescent="0.25">
      <c r="A10" s="21" t="s">
        <v>5</v>
      </c>
      <c r="B10" s="21"/>
      <c r="C10" s="2" t="s">
        <v>3</v>
      </c>
      <c r="D10" s="42" t="s">
        <v>44</v>
      </c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2"/>
      <c r="P10" s="16" t="s">
        <v>17</v>
      </c>
      <c r="Q10" s="17" t="s">
        <v>18</v>
      </c>
    </row>
    <row r="11" spans="1:20" x14ac:dyDescent="0.25">
      <c r="A11" s="30" t="s">
        <v>6</v>
      </c>
      <c r="B11" s="33" t="s">
        <v>14</v>
      </c>
      <c r="C11" s="34"/>
      <c r="D11" s="35"/>
      <c r="E11" s="31" t="s">
        <v>4</v>
      </c>
      <c r="F11" s="30" t="s">
        <v>7</v>
      </c>
      <c r="G11" s="30"/>
      <c r="H11" s="30"/>
      <c r="I11" s="30" t="s">
        <v>8</v>
      </c>
      <c r="J11" s="30"/>
      <c r="K11" s="30"/>
      <c r="L11" s="30" t="s">
        <v>9</v>
      </c>
      <c r="M11" s="30"/>
      <c r="N11" s="30"/>
      <c r="O11" s="30" t="s">
        <v>10</v>
      </c>
      <c r="P11" s="30"/>
      <c r="Q11" s="30"/>
    </row>
    <row r="12" spans="1:20" s="8" customFormat="1" x14ac:dyDescent="0.25">
      <c r="A12" s="30"/>
      <c r="B12" s="36"/>
      <c r="C12" s="37"/>
      <c r="D12" s="38"/>
      <c r="E12" s="32"/>
      <c r="F12" s="18" t="s">
        <v>11</v>
      </c>
      <c r="G12" s="18" t="s">
        <v>12</v>
      </c>
      <c r="H12" s="18" t="s">
        <v>13</v>
      </c>
      <c r="I12" s="18" t="s">
        <v>11</v>
      </c>
      <c r="J12" s="18" t="s">
        <v>12</v>
      </c>
      <c r="K12" s="18" t="s">
        <v>43</v>
      </c>
      <c r="L12" s="18" t="s">
        <v>11</v>
      </c>
      <c r="M12" s="18" t="s">
        <v>12</v>
      </c>
      <c r="N12" s="18" t="s">
        <v>43</v>
      </c>
      <c r="O12" s="18" t="s">
        <v>11</v>
      </c>
      <c r="P12" s="18" t="s">
        <v>12</v>
      </c>
      <c r="Q12" s="18" t="s">
        <v>43</v>
      </c>
    </row>
    <row r="13" ht="15.0" customHeight="true">
      <c r="A13" s="3" t="n">
        <f>ROW(A13)-12</f>
        <v>1.0</v>
      </c>
      <c r="B13" t="s" s="39">
        <v>62</v>
      </c>
      <c r="C13" s="40"/>
      <c r="D13" s="41"/>
      <c r="E13" t="s" s="11">
        <v>60</v>
      </c>
      <c r="F13" t="n" s="4">
        <v>10.0</v>
      </c>
      <c r="G13" t="s" s="19">
        <v>402</v>
      </c>
      <c r="H13" t="n" s="4">
        <v>250000.0</v>
      </c>
      <c r="I13" t="n" s="4">
        <v>20.0</v>
      </c>
      <c r="J13" t="s" s="19">
        <v>401</v>
      </c>
      <c r="K13" t="n" s="4">
        <v>500000.0</v>
      </c>
      <c r="L13" t="n" s="4">
        <v>15.0</v>
      </c>
      <c r="M13" t="s" s="19">
        <v>445</v>
      </c>
      <c r="N13" t="n" s="4">
        <v>375000.0</v>
      </c>
      <c r="O13" t="n" s="4">
        <v>15.0</v>
      </c>
      <c r="P13" t="s" s="19">
        <v>446</v>
      </c>
      <c r="Q13" s="4" t="n">
        <f>H13+K13-N13</f>
        <v>375000.0</v>
      </c>
    </row>
    <row r="14" ht="15.0" customHeight="true">
      <c r="A14" s="3" t="n">
        <f>ROW(A14)-12</f>
        <v>2.0</v>
      </c>
      <c r="B14" t="s" s="39">
        <v>64</v>
      </c>
      <c r="C14" s="40"/>
      <c r="D14" s="41"/>
      <c r="E14" t="s" s="11">
        <v>60</v>
      </c>
      <c r="F14" t="n" s="4">
        <v>10.0</v>
      </c>
      <c r="G14" t="s" s="19">
        <v>405</v>
      </c>
      <c r="H14" t="n" s="4">
        <v>280000.0</v>
      </c>
      <c r="I14" t="n" s="4">
        <v>10.0</v>
      </c>
      <c r="J14" t="s" s="19">
        <v>405</v>
      </c>
      <c r="K14" t="n" s="4">
        <v>280000.0</v>
      </c>
      <c r="L14" t="n" s="4">
        <v>10.0</v>
      </c>
      <c r="M14" t="s" s="19">
        <v>405</v>
      </c>
      <c r="N14" t="n" s="4">
        <v>280000.0</v>
      </c>
      <c r="O14" t="n" s="4">
        <v>10.0</v>
      </c>
      <c r="P14" t="s" s="19">
        <v>405</v>
      </c>
      <c r="Q14" s="4" t="n">
        <f>H14+K14-N14</f>
        <v>280000.0</v>
      </c>
    </row>
    <row r="15" ht="15.0" customHeight="true">
      <c r="A15" s="3" t="n">
        <f>ROW(A15)-12</f>
        <v>3.0</v>
      </c>
      <c r="B15" t="s" s="39">
        <v>68</v>
      </c>
      <c r="C15" s="40"/>
      <c r="D15" s="41"/>
      <c r="E15" t="s" s="11">
        <v>60</v>
      </c>
      <c r="F15" t="n" s="4">
        <v>8.0</v>
      </c>
      <c r="G15" t="s" s="19">
        <v>408</v>
      </c>
      <c r="H15" t="n" s="4">
        <v>192000.0</v>
      </c>
      <c r="I15" t="n" s="4">
        <v>0.0</v>
      </c>
      <c r="J15" t="s" s="19">
        <v>57</v>
      </c>
      <c r="K15" t="n" s="4">
        <v>0.0</v>
      </c>
      <c r="L15" t="n" s="4">
        <v>8.0</v>
      </c>
      <c r="M15" t="s" s="19">
        <v>408</v>
      </c>
      <c r="N15" t="n" s="4">
        <v>192000.0</v>
      </c>
      <c r="O15" t="n" s="4">
        <v>0.0</v>
      </c>
      <c r="P15" t="s" s="19">
        <v>57</v>
      </c>
      <c r="Q15" s="4" t="n">
        <f>H15+K15-N15</f>
        <v>0.0</v>
      </c>
    </row>
    <row r="16" ht="15.0" customHeight="true">
      <c r="A16" s="3" t="n">
        <f>ROW(A16)-12</f>
        <v>4.0</v>
      </c>
      <c r="B16" t="s" s="39">
        <v>70</v>
      </c>
      <c r="C16" s="40"/>
      <c r="D16" s="41"/>
      <c r="E16" t="s" s="11">
        <v>60</v>
      </c>
      <c r="F16" t="n" s="4">
        <v>75.0</v>
      </c>
      <c r="G16" t="s" s="19">
        <v>409</v>
      </c>
      <c r="H16" t="n" s="4">
        <v>117500.0</v>
      </c>
      <c r="I16" t="n" s="4">
        <v>0.0</v>
      </c>
      <c r="J16" t="s" s="19">
        <v>57</v>
      </c>
      <c r="K16" t="n" s="4">
        <v>0.0</v>
      </c>
      <c r="L16" t="n" s="4">
        <v>75.0</v>
      </c>
      <c r="M16" t="s" s="19">
        <v>409</v>
      </c>
      <c r="N16" t="n" s="4">
        <v>117500.0</v>
      </c>
      <c r="O16" t="n" s="4">
        <v>0.0</v>
      </c>
      <c r="P16" t="s" s="19">
        <v>57</v>
      </c>
      <c r="Q16" s="4" t="n">
        <f>H16+K16-N16</f>
        <v>0.0</v>
      </c>
    </row>
    <row r="17" ht="15.0" customHeight="true">
      <c r="A17" s="3" t="n">
        <f>ROW(A17)-12</f>
        <v>5.0</v>
      </c>
      <c r="B17" t="s" s="39">
        <v>72</v>
      </c>
      <c r="C17" s="40"/>
      <c r="D17" s="41"/>
      <c r="E17" t="s" s="11">
        <v>60</v>
      </c>
      <c r="F17" t="n" s="4">
        <v>55.0</v>
      </c>
      <c r="G17" t="s" s="19">
        <v>410</v>
      </c>
      <c r="H17" t="n" s="4">
        <v>173250.0</v>
      </c>
      <c r="I17" t="n" s="4">
        <v>0.0</v>
      </c>
      <c r="J17" t="s" s="19">
        <v>57</v>
      </c>
      <c r="K17" t="n" s="4">
        <v>0.0</v>
      </c>
      <c r="L17" t="n" s="4">
        <v>55.0</v>
      </c>
      <c r="M17" t="s" s="19">
        <v>410</v>
      </c>
      <c r="N17" t="n" s="4">
        <v>173250.0</v>
      </c>
      <c r="O17" t="n" s="4">
        <v>0.0</v>
      </c>
      <c r="P17" t="s" s="19">
        <v>57</v>
      </c>
      <c r="Q17" s="4" t="n">
        <f>H17+K17-N17</f>
        <v>0.0</v>
      </c>
    </row>
    <row r="18" ht="15.0" customHeight="true">
      <c r="A18" s="3" t="n">
        <f>ROW(A18)-12</f>
        <v>6.0</v>
      </c>
      <c r="B18" t="s" s="39">
        <v>74</v>
      </c>
      <c r="C18" s="40"/>
      <c r="D18" s="41"/>
      <c r="E18" t="s" s="11">
        <v>60</v>
      </c>
      <c r="F18" t="n" s="4">
        <v>55.0</v>
      </c>
      <c r="G18" t="s" s="19">
        <v>411</v>
      </c>
      <c r="H18" t="n" s="4">
        <v>262750.0</v>
      </c>
      <c r="I18" t="n" s="4">
        <v>0.0</v>
      </c>
      <c r="J18" t="s" s="19">
        <v>57</v>
      </c>
      <c r="K18" t="n" s="4">
        <v>0.0</v>
      </c>
      <c r="L18" t="n" s="4">
        <v>55.0</v>
      </c>
      <c r="M18" t="s" s="19">
        <v>411</v>
      </c>
      <c r="N18" t="n" s="4">
        <v>262750.0</v>
      </c>
      <c r="O18" t="n" s="4">
        <v>0.0</v>
      </c>
      <c r="P18" t="s" s="19">
        <v>57</v>
      </c>
      <c r="Q18" s="4" t="n">
        <f>H18+K18-N18</f>
        <v>0.0</v>
      </c>
    </row>
    <row r="19" ht="15.0" customHeight="true">
      <c r="A19" s="3" t="n">
        <f>ROW(A19)-12</f>
        <v>7.0</v>
      </c>
      <c r="B19" t="s" s="39">
        <v>78</v>
      </c>
      <c r="C19" s="40"/>
      <c r="D19" s="41"/>
      <c r="E19" t="s" s="11">
        <v>60</v>
      </c>
      <c r="F19" t="n" s="4">
        <v>55.0</v>
      </c>
      <c r="G19" t="s" s="19">
        <v>412</v>
      </c>
      <c r="H19" t="n" s="4">
        <v>319000.0</v>
      </c>
      <c r="I19" t="n" s="4">
        <v>0.0</v>
      </c>
      <c r="J19" t="s" s="19">
        <v>57</v>
      </c>
      <c r="K19" t="n" s="4">
        <v>0.0</v>
      </c>
      <c r="L19" t="n" s="4">
        <v>55.0</v>
      </c>
      <c r="M19" t="s" s="19">
        <v>412</v>
      </c>
      <c r="N19" t="n" s="4">
        <v>319000.0</v>
      </c>
      <c r="O19" t="n" s="4">
        <v>0.0</v>
      </c>
      <c r="P19" t="s" s="19">
        <v>57</v>
      </c>
      <c r="Q19" s="4" t="n">
        <f>H19+K19-N19</f>
        <v>0.0</v>
      </c>
    </row>
    <row r="20" ht="15.0" customHeight="true">
      <c r="A20" s="3" t="n">
        <f>ROW(A20)-12</f>
        <v>8.0</v>
      </c>
      <c r="B20" t="s" s="39">
        <v>90</v>
      </c>
      <c r="C20" s="40"/>
      <c r="D20" s="41"/>
      <c r="E20" t="s" s="11">
        <v>60</v>
      </c>
      <c r="F20" t="n" s="4">
        <v>3.0</v>
      </c>
      <c r="G20" t="s" s="19">
        <v>414</v>
      </c>
      <c r="H20" t="n" s="4">
        <v>1050000.0</v>
      </c>
      <c r="I20" t="n" s="4">
        <v>0.0</v>
      </c>
      <c r="J20" t="s" s="19">
        <v>57</v>
      </c>
      <c r="K20" t="n" s="4">
        <v>0.0</v>
      </c>
      <c r="L20" t="n" s="4">
        <v>3.0</v>
      </c>
      <c r="M20" t="s" s="19">
        <v>414</v>
      </c>
      <c r="N20" t="n" s="4">
        <v>1050000.0</v>
      </c>
      <c r="O20" t="n" s="4">
        <v>0.0</v>
      </c>
      <c r="P20" t="s" s="19">
        <v>57</v>
      </c>
      <c r="Q20" s="4" t="n">
        <f>H20+K20-N20</f>
        <v>0.0</v>
      </c>
    </row>
    <row r="21" ht="15.0" customHeight="true">
      <c r="A21" s="3" t="n">
        <f>ROW(A21)-12</f>
        <v>9.0</v>
      </c>
      <c r="B21" t="s" s="39">
        <v>98</v>
      </c>
      <c r="C21" s="40"/>
      <c r="D21" s="41"/>
      <c r="E21" t="s" s="11">
        <v>60</v>
      </c>
      <c r="F21" t="n" s="4">
        <v>3.0</v>
      </c>
      <c r="G21" t="s" s="19">
        <v>416</v>
      </c>
      <c r="H21" t="n" s="4">
        <v>69000.0</v>
      </c>
      <c r="I21" t="n" s="4">
        <v>0.0</v>
      </c>
      <c r="J21" t="s" s="19">
        <v>57</v>
      </c>
      <c r="K21" t="n" s="4">
        <v>0.0</v>
      </c>
      <c r="L21" t="n" s="4">
        <v>3.0</v>
      </c>
      <c r="M21" t="s" s="19">
        <v>416</v>
      </c>
      <c r="N21" t="n" s="4">
        <v>69000.0</v>
      </c>
      <c r="O21" t="n" s="4">
        <v>0.0</v>
      </c>
      <c r="P21" t="s" s="19">
        <v>57</v>
      </c>
      <c r="Q21" s="4" t="n">
        <f>H21+K21-N21</f>
        <v>0.0</v>
      </c>
    </row>
    <row r="22" ht="15.0" customHeight="true">
      <c r="A22" s="3" t="n">
        <f>ROW(A22)-12</f>
        <v>10.0</v>
      </c>
      <c r="B22" t="s" s="39">
        <v>102</v>
      </c>
      <c r="C22" s="40"/>
      <c r="D22" s="41"/>
      <c r="E22" t="s" s="11">
        <v>60</v>
      </c>
      <c r="F22" t="n" s="4">
        <v>0.0</v>
      </c>
      <c r="G22" t="s" s="19">
        <v>57</v>
      </c>
      <c r="H22" t="n" s="4">
        <v>0.0</v>
      </c>
      <c r="I22" t="n" s="4">
        <v>1.0</v>
      </c>
      <c r="J22" t="s" s="19">
        <v>447</v>
      </c>
      <c r="K22" t="n" s="4">
        <v>11000.0</v>
      </c>
      <c r="L22" t="n" s="4">
        <v>0.0</v>
      </c>
      <c r="M22" t="s" s="19">
        <v>57</v>
      </c>
      <c r="N22" t="n" s="4">
        <v>0.0</v>
      </c>
      <c r="O22" t="n" s="4">
        <v>1.0</v>
      </c>
      <c r="P22" t="s" s="19">
        <v>447</v>
      </c>
      <c r="Q22" s="4" t="n">
        <f>H22+K22-N22</f>
        <v>11000.0</v>
      </c>
    </row>
    <row r="23" ht="15.0" customHeight="true">
      <c r="A23" s="3" t="n">
        <f>ROW(A23)-12</f>
        <v>11.0</v>
      </c>
      <c r="B23" t="s" s="39">
        <v>108</v>
      </c>
      <c r="C23" s="40"/>
      <c r="D23" s="41"/>
      <c r="E23" t="s" s="11">
        <v>60</v>
      </c>
      <c r="F23" t="n" s="4">
        <v>0.0</v>
      </c>
      <c r="G23" t="s" s="19">
        <v>57</v>
      </c>
      <c r="H23" t="n" s="4">
        <v>0.0</v>
      </c>
      <c r="I23" t="n" s="4">
        <v>16.0</v>
      </c>
      <c r="J23" t="s" s="19">
        <v>290</v>
      </c>
      <c r="K23" t="n" s="4">
        <v>240000.0</v>
      </c>
      <c r="L23" t="n" s="4">
        <v>0.0</v>
      </c>
      <c r="M23" t="s" s="19">
        <v>57</v>
      </c>
      <c r="N23" t="n" s="4">
        <v>0.0</v>
      </c>
      <c r="O23" t="n" s="4">
        <v>16.0</v>
      </c>
      <c r="P23" t="s" s="19">
        <v>290</v>
      </c>
      <c r="Q23" s="4" t="n">
        <f>H23+K23-N23</f>
        <v>240000.0</v>
      </c>
    </row>
    <row r="24" ht="15.0" customHeight="true">
      <c r="A24" s="3" t="n">
        <f>ROW(A24)-12</f>
        <v>12.0</v>
      </c>
      <c r="B24" t="s" s="39">
        <v>110</v>
      </c>
      <c r="C24" s="40"/>
      <c r="D24" s="41"/>
      <c r="E24" t="s" s="11">
        <v>60</v>
      </c>
      <c r="F24" t="n" s="4">
        <v>4.0</v>
      </c>
      <c r="G24" t="s" s="19">
        <v>418</v>
      </c>
      <c r="H24" t="n" s="4">
        <v>720000.0</v>
      </c>
      <c r="I24" t="n" s="4">
        <v>0.0</v>
      </c>
      <c r="J24" t="s" s="19">
        <v>57</v>
      </c>
      <c r="K24" t="n" s="4">
        <v>0.0</v>
      </c>
      <c r="L24" t="n" s="4">
        <v>4.0</v>
      </c>
      <c r="M24" t="s" s="19">
        <v>418</v>
      </c>
      <c r="N24" t="n" s="4">
        <v>720000.0</v>
      </c>
      <c r="O24" t="n" s="4">
        <v>0.0</v>
      </c>
      <c r="P24" t="s" s="19">
        <v>57</v>
      </c>
      <c r="Q24" s="4" t="n">
        <f>H24+K24-N24</f>
        <v>0.0</v>
      </c>
    </row>
    <row r="25" ht="15.0" customHeight="true">
      <c r="A25" s="3" t="n">
        <f>ROW(A25)-12</f>
        <v>13.0</v>
      </c>
      <c r="B25" t="s" s="39">
        <v>112</v>
      </c>
      <c r="C25" s="40"/>
      <c r="D25" s="41"/>
      <c r="E25" t="s" s="11">
        <v>60</v>
      </c>
      <c r="F25" t="n" s="4">
        <v>0.0</v>
      </c>
      <c r="G25" t="s" s="19">
        <v>57</v>
      </c>
      <c r="H25" t="n" s="4">
        <v>0.0</v>
      </c>
      <c r="I25" t="n" s="4">
        <v>2.0</v>
      </c>
      <c r="J25" t="s" s="19">
        <v>113</v>
      </c>
      <c r="K25" t="n" s="4">
        <v>45000.0</v>
      </c>
      <c r="L25" t="n" s="4">
        <v>0.0</v>
      </c>
      <c r="M25" t="s" s="19">
        <v>57</v>
      </c>
      <c r="N25" t="n" s="4">
        <v>0.0</v>
      </c>
      <c r="O25" t="n" s="4">
        <v>2.0</v>
      </c>
      <c r="P25" t="s" s="19">
        <v>113</v>
      </c>
      <c r="Q25" s="4" t="n">
        <f>H25+K25-N25</f>
        <v>45000.0</v>
      </c>
    </row>
    <row r="26" ht="15.0" customHeight="true">
      <c r="A26" s="3" t="n">
        <f>ROW(A26)-12</f>
        <v>14.0</v>
      </c>
      <c r="B26" t="s" s="39">
        <v>114</v>
      </c>
      <c r="C26" s="40"/>
      <c r="D26" s="41"/>
      <c r="E26" t="s" s="11">
        <v>115</v>
      </c>
      <c r="F26" t="n" s="4">
        <v>0.0</v>
      </c>
      <c r="G26" t="s" s="19">
        <v>57</v>
      </c>
      <c r="H26" t="n" s="4">
        <v>0.0</v>
      </c>
      <c r="I26" t="n" s="4">
        <v>6.0</v>
      </c>
      <c r="J26" t="s" s="19">
        <v>293</v>
      </c>
      <c r="K26" t="n" s="4">
        <v>156000.0</v>
      </c>
      <c r="L26" t="n" s="4">
        <v>0.0</v>
      </c>
      <c r="M26" t="s" s="19">
        <v>57</v>
      </c>
      <c r="N26" t="n" s="4">
        <v>0.0</v>
      </c>
      <c r="O26" t="n" s="4">
        <v>6.0</v>
      </c>
      <c r="P26" t="s" s="19">
        <v>293</v>
      </c>
      <c r="Q26" s="4" t="n">
        <f>H26+K26-N26</f>
        <v>156000.0</v>
      </c>
    </row>
    <row r="27" ht="15.0" customHeight="true">
      <c r="A27" s="3" t="n">
        <f>ROW(A27)-12</f>
        <v>15.0</v>
      </c>
      <c r="B27" t="s" s="39">
        <v>122</v>
      </c>
      <c r="C27" s="40"/>
      <c r="D27" s="41"/>
      <c r="E27" t="s" s="11">
        <v>60</v>
      </c>
      <c r="F27" t="n" s="4">
        <v>0.0</v>
      </c>
      <c r="G27" t="s" s="19">
        <v>57</v>
      </c>
      <c r="H27" t="n" s="4">
        <v>0.0</v>
      </c>
      <c r="I27" t="n" s="4">
        <v>3.0</v>
      </c>
      <c r="J27" t="s" s="19">
        <v>363</v>
      </c>
      <c r="K27" t="n" s="4">
        <v>55500.0</v>
      </c>
      <c r="L27" t="n" s="4">
        <v>0.0</v>
      </c>
      <c r="M27" t="s" s="19">
        <v>57</v>
      </c>
      <c r="N27" t="n" s="4">
        <v>0.0</v>
      </c>
      <c r="O27" t="n" s="4">
        <v>3.0</v>
      </c>
      <c r="P27" t="s" s="19">
        <v>363</v>
      </c>
      <c r="Q27" s="4" t="n">
        <f>H27+K27-N27</f>
        <v>55500.0</v>
      </c>
    </row>
    <row r="28" ht="15.0" customHeight="true">
      <c r="A28" s="3" t="n">
        <f>ROW(A28)-12</f>
        <v>16.0</v>
      </c>
      <c r="B28" t="s" s="39">
        <v>128</v>
      </c>
      <c r="C28" s="40"/>
      <c r="D28" s="41"/>
      <c r="E28" t="s" s="11">
        <v>60</v>
      </c>
      <c r="F28" t="n" s="4">
        <v>0.0</v>
      </c>
      <c r="G28" t="s" s="19">
        <v>57</v>
      </c>
      <c r="H28" t="n" s="4">
        <v>0.0</v>
      </c>
      <c r="I28" t="n" s="4">
        <v>5.0</v>
      </c>
      <c r="J28" t="s" s="19">
        <v>448</v>
      </c>
      <c r="K28" t="n" s="4">
        <v>60000.0</v>
      </c>
      <c r="L28" t="n" s="4">
        <v>0.0</v>
      </c>
      <c r="M28" t="s" s="19">
        <v>57</v>
      </c>
      <c r="N28" t="n" s="4">
        <v>0.0</v>
      </c>
      <c r="O28" t="n" s="4">
        <v>5.0</v>
      </c>
      <c r="P28" t="s" s="19">
        <v>448</v>
      </c>
      <c r="Q28" s="4" t="n">
        <f>H28+K28-N28</f>
        <v>60000.0</v>
      </c>
    </row>
    <row r="29" ht="15.0" customHeight="true">
      <c r="A29" s="3" t="n">
        <f>ROW(A29)-12</f>
        <v>17.0</v>
      </c>
      <c r="B29" t="s" s="39">
        <v>133</v>
      </c>
      <c r="C29" s="40"/>
      <c r="D29" s="41"/>
      <c r="E29" t="s" s="11">
        <v>60</v>
      </c>
      <c r="F29" t="n" s="4">
        <v>0.0</v>
      </c>
      <c r="G29" t="s" s="19">
        <v>57</v>
      </c>
      <c r="H29" t="n" s="4">
        <v>0.0</v>
      </c>
      <c r="I29" t="n" s="4">
        <v>4.0</v>
      </c>
      <c r="J29" t="s" s="19">
        <v>449</v>
      </c>
      <c r="K29" t="n" s="4">
        <v>28000.0</v>
      </c>
      <c r="L29" t="n" s="4">
        <v>0.0</v>
      </c>
      <c r="M29" t="s" s="19">
        <v>57</v>
      </c>
      <c r="N29" t="n" s="4">
        <v>0.0</v>
      </c>
      <c r="O29" t="n" s="4">
        <v>4.0</v>
      </c>
      <c r="P29" t="s" s="19">
        <v>449</v>
      </c>
      <c r="Q29" s="4" t="n">
        <f>H29+K29-N29</f>
        <v>28000.0</v>
      </c>
    </row>
    <row r="30" ht="15.0" customHeight="true">
      <c r="A30" s="3" t="n">
        <f>ROW(A30)-12</f>
        <v>18.0</v>
      </c>
      <c r="B30" t="s" s="39">
        <v>143</v>
      </c>
      <c r="C30" s="40"/>
      <c r="D30" s="41"/>
      <c r="E30" t="s" s="11">
        <v>60</v>
      </c>
      <c r="F30" t="n" s="4">
        <v>0.0</v>
      </c>
      <c r="G30" t="s" s="19">
        <v>57</v>
      </c>
      <c r="H30" t="n" s="4">
        <v>0.0</v>
      </c>
      <c r="I30" t="n" s="4">
        <v>2.0</v>
      </c>
      <c r="J30" t="s" s="19">
        <v>299</v>
      </c>
      <c r="K30" t="n" s="4">
        <v>64000.0</v>
      </c>
      <c r="L30" t="n" s="4">
        <v>0.0</v>
      </c>
      <c r="M30" t="s" s="19">
        <v>57</v>
      </c>
      <c r="N30" t="n" s="4">
        <v>0.0</v>
      </c>
      <c r="O30" t="n" s="4">
        <v>2.0</v>
      </c>
      <c r="P30" t="s" s="19">
        <v>299</v>
      </c>
      <c r="Q30" s="4" t="n">
        <f>H30+K30-N30</f>
        <v>64000.0</v>
      </c>
    </row>
    <row r="31" ht="15.0" customHeight="true">
      <c r="A31" s="3" t="n">
        <f>ROW(A31)-12</f>
        <v>19.0</v>
      </c>
      <c r="B31" t="s" s="39">
        <v>145</v>
      </c>
      <c r="C31" s="40"/>
      <c r="D31" s="41"/>
      <c r="E31" t="s" s="11">
        <v>146</v>
      </c>
      <c r="F31" t="n" s="4">
        <v>0.0</v>
      </c>
      <c r="G31" t="s" s="19">
        <v>57</v>
      </c>
      <c r="H31" t="n" s="4">
        <v>0.0</v>
      </c>
      <c r="I31" t="n" s="4">
        <v>4.0</v>
      </c>
      <c r="J31" t="s" s="19">
        <v>367</v>
      </c>
      <c r="K31" t="n" s="4">
        <v>188000.0</v>
      </c>
      <c r="L31" t="n" s="4">
        <v>0.0</v>
      </c>
      <c r="M31" t="s" s="19">
        <v>57</v>
      </c>
      <c r="N31" t="n" s="4">
        <v>0.0</v>
      </c>
      <c r="O31" t="n" s="4">
        <v>4.0</v>
      </c>
      <c r="P31" t="s" s="19">
        <v>367</v>
      </c>
      <c r="Q31" s="4" t="n">
        <f>H31+K31-N31</f>
        <v>188000.0</v>
      </c>
    </row>
    <row r="32" ht="15.0" customHeight="true">
      <c r="A32" s="3" t="n">
        <f>ROW(A32)-12</f>
        <v>20.0</v>
      </c>
      <c r="B32" t="s" s="39">
        <v>148</v>
      </c>
      <c r="C32" s="40"/>
      <c r="D32" s="41"/>
      <c r="E32" t="s" s="11">
        <v>146</v>
      </c>
      <c r="F32" t="n" s="4">
        <v>10.0</v>
      </c>
      <c r="G32" t="s" s="19">
        <v>426</v>
      </c>
      <c r="H32" t="n" s="4">
        <v>577500.0</v>
      </c>
      <c r="I32" t="n" s="4">
        <v>10.0</v>
      </c>
      <c r="J32" t="s" s="19">
        <v>426</v>
      </c>
      <c r="K32" t="n" s="4">
        <v>577500.0</v>
      </c>
      <c r="L32" t="n" s="4">
        <v>10.0</v>
      </c>
      <c r="M32" t="s" s="19">
        <v>426</v>
      </c>
      <c r="N32" t="n" s="4">
        <v>577500.0</v>
      </c>
      <c r="O32" t="n" s="4">
        <v>10.0</v>
      </c>
      <c r="P32" t="s" s="19">
        <v>426</v>
      </c>
      <c r="Q32" s="4" t="n">
        <f>H32+K32-N32</f>
        <v>577500.0</v>
      </c>
    </row>
    <row r="33" ht="15.0" customHeight="true">
      <c r="A33" s="3" t="n">
        <f>ROW(A33)-12</f>
        <v>21.0</v>
      </c>
      <c r="B33" t="s" s="39">
        <v>155</v>
      </c>
      <c r="C33" s="40"/>
      <c r="D33" s="41"/>
      <c r="E33" t="s" s="11">
        <v>60</v>
      </c>
      <c r="F33" t="n" s="4">
        <v>0.0</v>
      </c>
      <c r="G33" t="s" s="19">
        <v>57</v>
      </c>
      <c r="H33" t="n" s="4">
        <v>0.0</v>
      </c>
      <c r="I33" t="n" s="4">
        <v>1.0</v>
      </c>
      <c r="J33" t="s" s="19">
        <v>303</v>
      </c>
      <c r="K33" t="n" s="4">
        <v>10500.0</v>
      </c>
      <c r="L33" t="n" s="4">
        <v>0.0</v>
      </c>
      <c r="M33" t="s" s="19">
        <v>57</v>
      </c>
      <c r="N33" t="n" s="4">
        <v>0.0</v>
      </c>
      <c r="O33" t="n" s="4">
        <v>1.0</v>
      </c>
      <c r="P33" t="s" s="19">
        <v>303</v>
      </c>
      <c r="Q33" s="4" t="n">
        <f>H33+K33-N33</f>
        <v>10500.0</v>
      </c>
    </row>
    <row r="34" ht="15.0" customHeight="true">
      <c r="A34" s="3" t="n">
        <f>ROW(A34)-12</f>
        <v>22.0</v>
      </c>
      <c r="B34" t="s" s="39">
        <v>157</v>
      </c>
      <c r="C34" s="40"/>
      <c r="D34" s="41"/>
      <c r="E34" t="s" s="11">
        <v>60</v>
      </c>
      <c r="F34" t="n" s="4">
        <v>0.0</v>
      </c>
      <c r="G34" t="s" s="19">
        <v>57</v>
      </c>
      <c r="H34" t="n" s="4">
        <v>0.0</v>
      </c>
      <c r="I34" t="n" s="4">
        <v>10.0</v>
      </c>
      <c r="J34" t="s" s="19">
        <v>304</v>
      </c>
      <c r="K34" t="n" s="4">
        <v>750000.0</v>
      </c>
      <c r="L34" t="n" s="4">
        <v>0.0</v>
      </c>
      <c r="M34" t="s" s="19">
        <v>57</v>
      </c>
      <c r="N34" t="n" s="4">
        <v>0.0</v>
      </c>
      <c r="O34" t="n" s="4">
        <v>10.0</v>
      </c>
      <c r="P34" t="s" s="19">
        <v>304</v>
      </c>
      <c r="Q34" s="4" t="n">
        <f>H34+K34-N34</f>
        <v>750000.0</v>
      </c>
    </row>
    <row r="35" ht="15.0" customHeight="true">
      <c r="A35" s="3" t="n">
        <f>ROW(A35)-12</f>
        <v>23.0</v>
      </c>
      <c r="B35" t="s" s="39">
        <v>159</v>
      </c>
      <c r="C35" s="40"/>
      <c r="D35" s="41"/>
      <c r="E35" t="s" s="11">
        <v>60</v>
      </c>
      <c r="F35" t="n" s="4">
        <v>0.0</v>
      </c>
      <c r="G35" t="s" s="19">
        <v>57</v>
      </c>
      <c r="H35" t="n" s="4">
        <v>0.0</v>
      </c>
      <c r="I35" t="n" s="4">
        <v>10.0</v>
      </c>
      <c r="J35" t="s" s="19">
        <v>307</v>
      </c>
      <c r="K35" t="n" s="4">
        <v>850000.0</v>
      </c>
      <c r="L35" t="n" s="4">
        <v>0.0</v>
      </c>
      <c r="M35" t="s" s="19">
        <v>57</v>
      </c>
      <c r="N35" t="n" s="4">
        <v>0.0</v>
      </c>
      <c r="O35" t="n" s="4">
        <v>10.0</v>
      </c>
      <c r="P35" t="s" s="19">
        <v>307</v>
      </c>
      <c r="Q35" s="4" t="n">
        <f>H35+K35-N35</f>
        <v>850000.0</v>
      </c>
    </row>
    <row r="36" ht="15.0" customHeight="true">
      <c r="A36" s="3" t="n">
        <f>ROW(A36)-12</f>
        <v>24.0</v>
      </c>
      <c r="B36" t="s" s="39">
        <v>161</v>
      </c>
      <c r="C36" s="40"/>
      <c r="D36" s="41"/>
      <c r="E36" t="s" s="11">
        <v>60</v>
      </c>
      <c r="F36" t="n" s="4">
        <v>0.0</v>
      </c>
      <c r="G36" t="s" s="19">
        <v>57</v>
      </c>
      <c r="H36" t="n" s="4">
        <v>0.0</v>
      </c>
      <c r="I36" t="n" s="4">
        <v>2.0</v>
      </c>
      <c r="J36" t="s" s="19">
        <v>309</v>
      </c>
      <c r="K36" t="n" s="4">
        <v>370000.0</v>
      </c>
      <c r="L36" t="n" s="4">
        <v>0.0</v>
      </c>
      <c r="M36" t="s" s="19">
        <v>57</v>
      </c>
      <c r="N36" t="n" s="4">
        <v>0.0</v>
      </c>
      <c r="O36" t="n" s="4">
        <v>2.0</v>
      </c>
      <c r="P36" t="s" s="19">
        <v>309</v>
      </c>
      <c r="Q36" s="4" t="n">
        <f>H36+K36-N36</f>
        <v>370000.0</v>
      </c>
    </row>
    <row r="37" ht="15.0" customHeight="true">
      <c r="A37" s="3" t="n">
        <f>ROW(A37)-12</f>
        <v>25.0</v>
      </c>
      <c r="B37" t="s" s="39">
        <v>167</v>
      </c>
      <c r="C37" s="40"/>
      <c r="D37" s="41"/>
      <c r="E37" t="s" s="11">
        <v>60</v>
      </c>
      <c r="F37" t="n" s="4">
        <v>50.0</v>
      </c>
      <c r="G37" t="s" s="19">
        <v>429</v>
      </c>
      <c r="H37" t="n" s="4">
        <v>300000.0</v>
      </c>
      <c r="I37" t="n" s="4">
        <v>100.0</v>
      </c>
      <c r="J37" t="s" s="19">
        <v>450</v>
      </c>
      <c r="K37" t="n" s="4">
        <v>600000.0</v>
      </c>
      <c r="L37" t="n" s="4">
        <v>100.0</v>
      </c>
      <c r="M37" t="s" s="19">
        <v>427</v>
      </c>
      <c r="N37" t="n" s="4">
        <v>600000.0</v>
      </c>
      <c r="O37" t="n" s="4">
        <v>50.0</v>
      </c>
      <c r="P37" t="s" s="19">
        <v>429</v>
      </c>
      <c r="Q37" s="4" t="n">
        <f>H37+K37-N37</f>
        <v>300000.0</v>
      </c>
    </row>
    <row r="38" ht="15.0" customHeight="true">
      <c r="A38" s="3" t="n">
        <f>ROW(A38)-12</f>
        <v>26.0</v>
      </c>
      <c r="B38" t="s" s="39">
        <v>172</v>
      </c>
      <c r="C38" s="40"/>
      <c r="D38" s="41"/>
      <c r="E38" t="s" s="11">
        <v>60</v>
      </c>
      <c r="F38" t="n" s="4">
        <v>50.0</v>
      </c>
      <c r="G38" t="s" s="19">
        <v>430</v>
      </c>
      <c r="H38" t="n" s="4">
        <v>78750.0</v>
      </c>
      <c r="I38" t="n" s="4">
        <v>0.0</v>
      </c>
      <c r="J38" t="s" s="19">
        <v>57</v>
      </c>
      <c r="K38" t="n" s="4">
        <v>0.0</v>
      </c>
      <c r="L38" t="n" s="4">
        <v>50.0</v>
      </c>
      <c r="M38" t="s" s="19">
        <v>430</v>
      </c>
      <c r="N38" t="n" s="4">
        <v>78750.0</v>
      </c>
      <c r="O38" t="n" s="4">
        <v>0.0</v>
      </c>
      <c r="P38" t="s" s="19">
        <v>57</v>
      </c>
      <c r="Q38" s="4" t="n">
        <f>H38+K38-N38</f>
        <v>0.0</v>
      </c>
    </row>
    <row r="39" ht="15.0" customHeight="true">
      <c r="A39" s="3" t="n">
        <f>ROW(A39)-12</f>
        <v>27.0</v>
      </c>
      <c r="B39" t="s" s="39">
        <v>176</v>
      </c>
      <c r="C39" s="40"/>
      <c r="D39" s="41"/>
      <c r="E39" t="s" s="11">
        <v>60</v>
      </c>
      <c r="F39" t="n" s="4">
        <v>700.0</v>
      </c>
      <c r="G39" t="s" s="19">
        <v>431</v>
      </c>
      <c r="H39" t="n" s="4">
        <v>4200000.0</v>
      </c>
      <c r="I39" t="n" s="4">
        <v>300.0</v>
      </c>
      <c r="J39" t="s" s="19">
        <v>451</v>
      </c>
      <c r="K39" t="n" s="4">
        <v>1800000.0</v>
      </c>
      <c r="L39" t="n" s="4">
        <v>540.0</v>
      </c>
      <c r="M39" t="s" s="19">
        <v>452</v>
      </c>
      <c r="N39" t="n" s="4">
        <v>3240000.0</v>
      </c>
      <c r="O39" t="n" s="4">
        <v>460.0</v>
      </c>
      <c r="P39" t="s" s="19">
        <v>453</v>
      </c>
      <c r="Q39" s="4" t="n">
        <f>H39+K39-N39</f>
        <v>2760000.0</v>
      </c>
    </row>
    <row r="40" ht="15.0" customHeight="true">
      <c r="A40" s="3" t="n">
        <f>ROW(A40)-12</f>
        <v>28.0</v>
      </c>
      <c r="B40" t="s" s="39">
        <v>184</v>
      </c>
      <c r="C40" s="40"/>
      <c r="D40" s="41"/>
      <c r="E40" t="s" s="11">
        <v>185</v>
      </c>
      <c r="F40" t="n" s="4">
        <v>0.0</v>
      </c>
      <c r="G40" t="s" s="19">
        <v>57</v>
      </c>
      <c r="H40" t="n" s="4">
        <v>0.0</v>
      </c>
      <c r="I40" t="n" s="4">
        <v>8.0</v>
      </c>
      <c r="J40" t="s" s="19">
        <v>317</v>
      </c>
      <c r="K40" t="n" s="4">
        <v>96000.0</v>
      </c>
      <c r="L40" t="n" s="4">
        <v>0.0</v>
      </c>
      <c r="M40" t="s" s="19">
        <v>57</v>
      </c>
      <c r="N40" t="n" s="4">
        <v>0.0</v>
      </c>
      <c r="O40" t="n" s="4">
        <v>8.0</v>
      </c>
      <c r="P40" t="s" s="19">
        <v>317</v>
      </c>
      <c r="Q40" s="4" t="n">
        <f>H40+K40-N40</f>
        <v>96000.0</v>
      </c>
    </row>
    <row r="41" ht="15.0" customHeight="true">
      <c r="A41" s="3" t="n">
        <f>ROW(A41)-12</f>
        <v>29.0</v>
      </c>
      <c r="B41" t="s" s="39">
        <v>187</v>
      </c>
      <c r="C41" s="40"/>
      <c r="D41" s="41"/>
      <c r="E41" t="s" s="11">
        <v>185</v>
      </c>
      <c r="F41" t="n" s="4">
        <v>0.0</v>
      </c>
      <c r="G41" t="s" s="19">
        <v>57</v>
      </c>
      <c r="H41" t="n" s="4">
        <v>0.0</v>
      </c>
      <c r="I41" t="n" s="4">
        <v>4.0</v>
      </c>
      <c r="J41" t="s" s="19">
        <v>318</v>
      </c>
      <c r="K41" t="n" s="4">
        <v>124000.0</v>
      </c>
      <c r="L41" t="n" s="4">
        <v>0.0</v>
      </c>
      <c r="M41" t="s" s="19">
        <v>57</v>
      </c>
      <c r="N41" t="n" s="4">
        <v>0.0</v>
      </c>
      <c r="O41" t="n" s="4">
        <v>4.0</v>
      </c>
      <c r="P41" t="s" s="19">
        <v>318</v>
      </c>
      <c r="Q41" s="4" t="n">
        <f>H41+K41-N41</f>
        <v>124000.0</v>
      </c>
    </row>
    <row r="42" ht="15.0" customHeight="true">
      <c r="A42" s="3" t="n">
        <f>ROW(A42)-12</f>
        <v>30.0</v>
      </c>
      <c r="B42" t="s" s="39">
        <v>189</v>
      </c>
      <c r="C42" s="40"/>
      <c r="D42" s="41"/>
      <c r="E42" t="s" s="11">
        <v>60</v>
      </c>
      <c r="F42" t="n" s="4">
        <v>0.0</v>
      </c>
      <c r="G42" t="s" s="19">
        <v>57</v>
      </c>
      <c r="H42" t="n" s="4">
        <v>0.0</v>
      </c>
      <c r="I42" t="n" s="4">
        <v>5.0</v>
      </c>
      <c r="J42" t="s" s="19">
        <v>319</v>
      </c>
      <c r="K42" t="n" s="4">
        <v>142500.0</v>
      </c>
      <c r="L42" t="n" s="4">
        <v>0.0</v>
      </c>
      <c r="M42" t="s" s="19">
        <v>57</v>
      </c>
      <c r="N42" t="n" s="4">
        <v>0.0</v>
      </c>
      <c r="O42" t="n" s="4">
        <v>5.0</v>
      </c>
      <c r="P42" t="s" s="19">
        <v>319</v>
      </c>
      <c r="Q42" s="4" t="n">
        <f>H42+K42-N42</f>
        <v>142500.0</v>
      </c>
    </row>
    <row r="43" ht="15.0" customHeight="true">
      <c r="A43" s="3" t="n">
        <f>ROW(A43)-12</f>
        <v>31.0</v>
      </c>
      <c r="B43" t="s" s="39">
        <v>191</v>
      </c>
      <c r="C43" s="40"/>
      <c r="D43" s="41"/>
      <c r="E43" t="s" s="11">
        <v>60</v>
      </c>
      <c r="F43" t="n" s="4">
        <v>23.0</v>
      </c>
      <c r="G43" t="s" s="19">
        <v>432</v>
      </c>
      <c r="H43" t="n" s="4">
        <v>644000.0</v>
      </c>
      <c r="I43" t="n" s="4">
        <v>0.0</v>
      </c>
      <c r="J43" t="s" s="19">
        <v>57</v>
      </c>
      <c r="K43" t="n" s="4">
        <v>0.0</v>
      </c>
      <c r="L43" t="n" s="4">
        <v>14.0</v>
      </c>
      <c r="M43" t="s" s="19">
        <v>454</v>
      </c>
      <c r="N43" t="n" s="4">
        <v>392000.0</v>
      </c>
      <c r="O43" t="n" s="4">
        <v>9.0</v>
      </c>
      <c r="P43" t="s" s="19">
        <v>455</v>
      </c>
      <c r="Q43" s="4" t="n">
        <f>H43+K43-N43</f>
        <v>252000.0</v>
      </c>
    </row>
    <row r="44" ht="15.0" customHeight="true">
      <c r="A44" s="3" t="n">
        <f>ROW(A44)-12</f>
        <v>32.0</v>
      </c>
      <c r="B44" t="s" s="39">
        <v>195</v>
      </c>
      <c r="C44" s="40"/>
      <c r="D44" s="41"/>
      <c r="E44" t="s" s="11">
        <v>196</v>
      </c>
      <c r="F44" t="n" s="4">
        <v>0.0</v>
      </c>
      <c r="G44" t="s" s="19">
        <v>57</v>
      </c>
      <c r="H44" t="n" s="4">
        <v>0.0</v>
      </c>
      <c r="I44" t="n" s="4">
        <v>10.0</v>
      </c>
      <c r="J44" t="s" s="19">
        <v>320</v>
      </c>
      <c r="K44" t="n" s="4">
        <v>125000.0</v>
      </c>
      <c r="L44" t="n" s="4">
        <v>0.0</v>
      </c>
      <c r="M44" t="s" s="19">
        <v>57</v>
      </c>
      <c r="N44" t="n" s="4">
        <v>0.0</v>
      </c>
      <c r="O44" t="n" s="4">
        <v>10.0</v>
      </c>
      <c r="P44" t="s" s="19">
        <v>320</v>
      </c>
      <c r="Q44" s="4" t="n">
        <f>H44+K44-N44</f>
        <v>125000.0</v>
      </c>
    </row>
    <row r="45" ht="15.0" customHeight="true">
      <c r="A45" s="3" t="n">
        <f>ROW(A45)-12</f>
        <v>33.0</v>
      </c>
      <c r="B45" t="s" s="39">
        <v>198</v>
      </c>
      <c r="C45" s="40"/>
      <c r="D45" s="41"/>
      <c r="E45" t="s" s="11">
        <v>60</v>
      </c>
      <c r="F45" t="n" s="4">
        <v>0.0</v>
      </c>
      <c r="G45" t="s" s="19">
        <v>57</v>
      </c>
      <c r="H45" t="n" s="4">
        <v>0.0</v>
      </c>
      <c r="I45" t="n" s="4">
        <v>8.0</v>
      </c>
      <c r="J45" t="s" s="19">
        <v>321</v>
      </c>
      <c r="K45" t="n" s="4">
        <v>104000.0</v>
      </c>
      <c r="L45" t="n" s="4">
        <v>0.0</v>
      </c>
      <c r="M45" t="s" s="19">
        <v>57</v>
      </c>
      <c r="N45" t="n" s="4">
        <v>0.0</v>
      </c>
      <c r="O45" t="n" s="4">
        <v>8.0</v>
      </c>
      <c r="P45" t="s" s="19">
        <v>321</v>
      </c>
      <c r="Q45" s="4" t="n">
        <f>H45+K45-N45</f>
        <v>104000.0</v>
      </c>
    </row>
    <row r="46" ht="15.0" customHeight="true">
      <c r="A46" s="3" t="n">
        <f>ROW(A46)-12</f>
        <v>34.0</v>
      </c>
      <c r="B46" t="s" s="39">
        <v>200</v>
      </c>
      <c r="C46" s="40"/>
      <c r="D46" s="41"/>
      <c r="E46" t="s" s="11">
        <v>60</v>
      </c>
      <c r="F46" t="n" s="4">
        <v>0.0</v>
      </c>
      <c r="G46" t="s" s="19">
        <v>57</v>
      </c>
      <c r="H46" t="n" s="4">
        <v>0.0</v>
      </c>
      <c r="I46" t="n" s="4">
        <v>5.0</v>
      </c>
      <c r="J46" t="s" s="19">
        <v>322</v>
      </c>
      <c r="K46" t="n" s="4">
        <v>75000.0</v>
      </c>
      <c r="L46" t="n" s="4">
        <v>0.0</v>
      </c>
      <c r="M46" t="s" s="19">
        <v>57</v>
      </c>
      <c r="N46" t="n" s="4">
        <v>0.0</v>
      </c>
      <c r="O46" t="n" s="4">
        <v>5.0</v>
      </c>
      <c r="P46" t="s" s="19">
        <v>322</v>
      </c>
      <c r="Q46" s="4" t="n">
        <f>H46+K46-N46</f>
        <v>75000.0</v>
      </c>
    </row>
    <row r="47" ht="15.0" customHeight="true">
      <c r="A47" s="3" t="n">
        <f>ROW(A47)-12</f>
        <v>35.0</v>
      </c>
      <c r="B47" t="s" s="39">
        <v>202</v>
      </c>
      <c r="C47" s="40"/>
      <c r="D47" s="41"/>
      <c r="E47" t="s" s="11">
        <v>196</v>
      </c>
      <c r="F47" t="n" s="4">
        <v>0.0</v>
      </c>
      <c r="G47" t="s" s="19">
        <v>57</v>
      </c>
      <c r="H47" t="n" s="4">
        <v>0.0</v>
      </c>
      <c r="I47" t="n" s="4">
        <v>6.0</v>
      </c>
      <c r="J47" t="s" s="19">
        <v>323</v>
      </c>
      <c r="K47" t="n" s="4">
        <v>99000.0</v>
      </c>
      <c r="L47" t="n" s="4">
        <v>0.0</v>
      </c>
      <c r="M47" t="s" s="19">
        <v>57</v>
      </c>
      <c r="N47" t="n" s="4">
        <v>0.0</v>
      </c>
      <c r="O47" t="n" s="4">
        <v>6.0</v>
      </c>
      <c r="P47" t="s" s="19">
        <v>323</v>
      </c>
      <c r="Q47" s="4" t="n">
        <f>H47+K47-N47</f>
        <v>99000.0</v>
      </c>
    </row>
    <row r="48" ht="15.0" customHeight="true">
      <c r="A48" s="3" t="n">
        <f>ROW(A48)-12</f>
        <v>36.0</v>
      </c>
      <c r="B48" t="s" s="39">
        <v>212</v>
      </c>
      <c r="C48" s="40"/>
      <c r="D48" s="41"/>
      <c r="E48" t="s" s="11">
        <v>60</v>
      </c>
      <c r="F48" t="n" s="4">
        <v>5.0</v>
      </c>
      <c r="G48" t="s" s="19">
        <v>433</v>
      </c>
      <c r="H48" t="n" s="4">
        <v>63000.0</v>
      </c>
      <c r="I48" t="n" s="4">
        <v>0.0</v>
      </c>
      <c r="J48" t="s" s="19">
        <v>57</v>
      </c>
      <c r="K48" t="n" s="4">
        <v>0.0</v>
      </c>
      <c r="L48" t="n" s="4">
        <v>5.0</v>
      </c>
      <c r="M48" t="s" s="19">
        <v>433</v>
      </c>
      <c r="N48" t="n" s="4">
        <v>63000.0</v>
      </c>
      <c r="O48" t="n" s="4">
        <v>0.0</v>
      </c>
      <c r="P48" t="s" s="19">
        <v>57</v>
      </c>
      <c r="Q48" s="4" t="n">
        <f>H48+K48-N48</f>
        <v>0.0</v>
      </c>
    </row>
    <row r="49" ht="15.0" customHeight="true">
      <c r="A49" s="3" t="n">
        <f>ROW(A49)-12</f>
        <v>37.0</v>
      </c>
      <c r="B49" t="s" s="39">
        <v>214</v>
      </c>
      <c r="C49" s="40"/>
      <c r="D49" s="41"/>
      <c r="E49" t="s" s="11">
        <v>60</v>
      </c>
      <c r="F49" t="n" s="4">
        <v>6.0</v>
      </c>
      <c r="G49" t="s" s="19">
        <v>434</v>
      </c>
      <c r="H49" t="n" s="4">
        <v>107250.0</v>
      </c>
      <c r="I49" t="n" s="4">
        <v>0.0</v>
      </c>
      <c r="J49" t="s" s="19">
        <v>57</v>
      </c>
      <c r="K49" t="n" s="4">
        <v>0.0</v>
      </c>
      <c r="L49" t="n" s="4">
        <v>6.0</v>
      </c>
      <c r="M49" t="s" s="19">
        <v>434</v>
      </c>
      <c r="N49" t="n" s="4">
        <v>107250.0</v>
      </c>
      <c r="O49" t="n" s="4">
        <v>0.0</v>
      </c>
      <c r="P49" t="s" s="19">
        <v>57</v>
      </c>
      <c r="Q49" s="4" t="n">
        <f>H49+K49-N49</f>
        <v>0.0</v>
      </c>
    </row>
    <row r="50" ht="15.0" customHeight="true">
      <c r="A50" s="3" t="n">
        <f>ROW(A50)-12</f>
        <v>38.0</v>
      </c>
      <c r="B50" t="s" s="39">
        <v>216</v>
      </c>
      <c r="C50" s="40"/>
      <c r="D50" s="41"/>
      <c r="E50" t="s" s="11">
        <v>60</v>
      </c>
      <c r="F50" t="n" s="4">
        <v>8.0</v>
      </c>
      <c r="G50" t="s" s="19">
        <v>435</v>
      </c>
      <c r="H50" t="n" s="4">
        <v>210000.0</v>
      </c>
      <c r="I50" t="n" s="4">
        <v>0.0</v>
      </c>
      <c r="J50" t="s" s="19">
        <v>57</v>
      </c>
      <c r="K50" t="n" s="4">
        <v>0.0</v>
      </c>
      <c r="L50" t="n" s="4">
        <v>8.0</v>
      </c>
      <c r="M50" t="s" s="19">
        <v>435</v>
      </c>
      <c r="N50" t="n" s="4">
        <v>210000.0</v>
      </c>
      <c r="O50" t="n" s="4">
        <v>0.0</v>
      </c>
      <c r="P50" t="s" s="19">
        <v>57</v>
      </c>
      <c r="Q50" s="4" t="n">
        <f>H50+K50-N50</f>
        <v>0.0</v>
      </c>
    </row>
    <row r="51" ht="15.0" customHeight="true">
      <c r="A51" s="3" t="n">
        <f>ROW(A51)-12</f>
        <v>39.0</v>
      </c>
      <c r="B51" t="s" s="39">
        <v>220</v>
      </c>
      <c r="C51" s="40"/>
      <c r="D51" s="41"/>
      <c r="E51" t="s" s="11">
        <v>56</v>
      </c>
      <c r="F51" t="n" s="4">
        <v>0.0</v>
      </c>
      <c r="G51" t="s" s="19">
        <v>57</v>
      </c>
      <c r="H51" t="n" s="4">
        <v>0.0</v>
      </c>
      <c r="I51" t="n" s="4">
        <v>3.0</v>
      </c>
      <c r="J51" t="s" s="19">
        <v>327</v>
      </c>
      <c r="K51" t="n" s="4">
        <v>49500.0</v>
      </c>
      <c r="L51" t="n" s="4">
        <v>0.0</v>
      </c>
      <c r="M51" t="s" s="19">
        <v>57</v>
      </c>
      <c r="N51" t="n" s="4">
        <v>0.0</v>
      </c>
      <c r="O51" t="n" s="4">
        <v>3.0</v>
      </c>
      <c r="P51" t="s" s="19">
        <v>327</v>
      </c>
      <c r="Q51" s="4" t="n">
        <f>H51+K51-N51</f>
        <v>49500.0</v>
      </c>
    </row>
    <row r="52" ht="15.0" customHeight="true">
      <c r="A52" s="3" t="n">
        <f>ROW(A52)-12</f>
        <v>40.0</v>
      </c>
      <c r="B52" t="s" s="39">
        <v>222</v>
      </c>
      <c r="C52" s="40"/>
      <c r="D52" s="41"/>
      <c r="E52" t="s" s="11">
        <v>60</v>
      </c>
      <c r="F52" t="n" s="4">
        <v>0.0</v>
      </c>
      <c r="G52" t="s" s="19">
        <v>57</v>
      </c>
      <c r="H52" t="n" s="4">
        <v>0.0</v>
      </c>
      <c r="I52" t="n" s="4">
        <v>7.0</v>
      </c>
      <c r="J52" t="s" s="19">
        <v>328</v>
      </c>
      <c r="K52" t="n" s="4">
        <v>175000.0</v>
      </c>
      <c r="L52" t="n" s="4">
        <v>0.0</v>
      </c>
      <c r="M52" t="s" s="19">
        <v>57</v>
      </c>
      <c r="N52" t="n" s="4">
        <v>0.0</v>
      </c>
      <c r="O52" t="n" s="4">
        <v>7.0</v>
      </c>
      <c r="P52" t="s" s="19">
        <v>328</v>
      </c>
      <c r="Q52" s="4" t="n">
        <f>H52+K52-N52</f>
        <v>175000.0</v>
      </c>
    </row>
    <row r="53" ht="15.0" customHeight="true">
      <c r="A53" s="3" t="n">
        <f>ROW(A53)-12</f>
        <v>41.0</v>
      </c>
      <c r="B53" t="s" s="39">
        <v>224</v>
      </c>
      <c r="C53" s="40"/>
      <c r="D53" s="41"/>
      <c r="E53" t="s" s="11">
        <v>60</v>
      </c>
      <c r="F53" t="n" s="4">
        <v>0.0</v>
      </c>
      <c r="G53" t="s" s="19">
        <v>57</v>
      </c>
      <c r="H53" t="n" s="4">
        <v>0.0</v>
      </c>
      <c r="I53" t="n" s="4">
        <v>1.0</v>
      </c>
      <c r="J53" t="s" s="19">
        <v>205</v>
      </c>
      <c r="K53" t="n" s="4">
        <v>50000.0</v>
      </c>
      <c r="L53" t="n" s="4">
        <v>0.0</v>
      </c>
      <c r="M53" t="s" s="19">
        <v>57</v>
      </c>
      <c r="N53" t="n" s="4">
        <v>0.0</v>
      </c>
      <c r="O53" t="n" s="4">
        <v>1.0</v>
      </c>
      <c r="P53" t="s" s="19">
        <v>205</v>
      </c>
      <c r="Q53" s="4" t="n">
        <f>H53+K53-N53</f>
        <v>50000.0</v>
      </c>
    </row>
    <row r="54" ht="15.0" customHeight="true">
      <c r="A54" s="3" t="n">
        <f>ROW(A54)-12</f>
        <v>42.0</v>
      </c>
      <c r="B54" t="s" s="39">
        <v>226</v>
      </c>
      <c r="C54" s="40"/>
      <c r="D54" s="41"/>
      <c r="E54" t="s" s="11">
        <v>60</v>
      </c>
      <c r="F54" t="n" s="4">
        <v>0.0</v>
      </c>
      <c r="G54" t="s" s="19">
        <v>57</v>
      </c>
      <c r="H54" t="n" s="4">
        <v>0.0</v>
      </c>
      <c r="I54" t="n" s="4">
        <v>5.0</v>
      </c>
      <c r="J54" t="s" s="19">
        <v>332</v>
      </c>
      <c r="K54" t="n" s="4">
        <v>55000.0</v>
      </c>
      <c r="L54" t="n" s="4">
        <v>0.0</v>
      </c>
      <c r="M54" t="s" s="19">
        <v>57</v>
      </c>
      <c r="N54" t="n" s="4">
        <v>0.0</v>
      </c>
      <c r="O54" t="n" s="4">
        <v>5.0</v>
      </c>
      <c r="P54" t="s" s="19">
        <v>332</v>
      </c>
      <c r="Q54" s="4" t="n">
        <f>H54+K54-N54</f>
        <v>55000.0</v>
      </c>
    </row>
    <row r="55" ht="15.0" customHeight="true">
      <c r="A55" s="3" t="n">
        <f>ROW(A55)-12</f>
        <v>43.0</v>
      </c>
      <c r="B55" t="s" s="39">
        <v>228</v>
      </c>
      <c r="C55" s="40"/>
      <c r="D55" s="41"/>
      <c r="E55" t="s" s="11">
        <v>60</v>
      </c>
      <c r="F55" t="n" s="4">
        <v>0.0</v>
      </c>
      <c r="G55" t="s" s="19">
        <v>57</v>
      </c>
      <c r="H55" t="n" s="4">
        <v>0.0</v>
      </c>
      <c r="I55" t="n" s="4">
        <v>1.0</v>
      </c>
      <c r="J55" t="s" s="19">
        <v>456</v>
      </c>
      <c r="K55" t="n" s="4">
        <v>30000.0</v>
      </c>
      <c r="L55" t="n" s="4">
        <v>0.0</v>
      </c>
      <c r="M55" t="s" s="19">
        <v>57</v>
      </c>
      <c r="N55" t="n" s="4">
        <v>0.0</v>
      </c>
      <c r="O55" t="n" s="4">
        <v>1.0</v>
      </c>
      <c r="P55" t="s" s="19">
        <v>456</v>
      </c>
      <c r="Q55" s="4" t="n">
        <f>H55+K55-N55</f>
        <v>30000.0</v>
      </c>
    </row>
    <row r="56" ht="15.0" customHeight="true">
      <c r="A56" s="3" t="n">
        <f>ROW(A56)-12</f>
        <v>44.0</v>
      </c>
      <c r="B56" t="s" s="39">
        <v>230</v>
      </c>
      <c r="C56" s="40"/>
      <c r="D56" s="41"/>
      <c r="E56" t="s" s="11">
        <v>115</v>
      </c>
      <c r="F56" t="n" s="4">
        <v>0.0</v>
      </c>
      <c r="G56" t="s" s="19">
        <v>57</v>
      </c>
      <c r="H56" t="n" s="4">
        <v>0.0</v>
      </c>
      <c r="I56" t="n" s="4">
        <v>5.0</v>
      </c>
      <c r="J56" t="s" s="19">
        <v>335</v>
      </c>
      <c r="K56" t="n" s="4">
        <v>72500.0</v>
      </c>
      <c r="L56" t="n" s="4">
        <v>0.0</v>
      </c>
      <c r="M56" t="s" s="19">
        <v>57</v>
      </c>
      <c r="N56" t="n" s="4">
        <v>0.0</v>
      </c>
      <c r="O56" t="n" s="4">
        <v>5.0</v>
      </c>
      <c r="P56" t="s" s="19">
        <v>335</v>
      </c>
      <c r="Q56" s="4" t="n">
        <f>H56+K56-N56</f>
        <v>72500.0</v>
      </c>
    </row>
    <row r="57" ht="15.0" customHeight="true">
      <c r="A57" s="3" t="n">
        <f>ROW(A57)-12</f>
        <v>45.0</v>
      </c>
      <c r="B57" t="s" s="39">
        <v>257</v>
      </c>
      <c r="C57" s="40"/>
      <c r="D57" s="41"/>
      <c r="E57" t="s" s="11">
        <v>60</v>
      </c>
      <c r="F57" t="n" s="4">
        <v>0.0</v>
      </c>
      <c r="G57" t="s" s="19">
        <v>57</v>
      </c>
      <c r="H57" t="n" s="4">
        <v>0.0</v>
      </c>
      <c r="I57" t="n" s="4">
        <v>3.0</v>
      </c>
      <c r="J57" t="s" s="19">
        <v>457</v>
      </c>
      <c r="K57" t="n" s="4">
        <v>825000.0</v>
      </c>
      <c r="L57" t="n" s="4">
        <v>0.0</v>
      </c>
      <c r="M57" t="s" s="19">
        <v>57</v>
      </c>
      <c r="N57" t="n" s="4">
        <v>0.0</v>
      </c>
      <c r="O57" t="n" s="4">
        <v>3.0</v>
      </c>
      <c r="P57" t="s" s="19">
        <v>457</v>
      </c>
      <c r="Q57" s="4" t="n">
        <f>H57+K57-N57</f>
        <v>825000.0</v>
      </c>
    </row>
    <row r="58" ht="15.0" customHeight="true">
      <c r="A58" s="3" t="n">
        <f>ROW(A58)-12</f>
        <v>46.0</v>
      </c>
      <c r="B58" t="s" s="39">
        <v>259</v>
      </c>
      <c r="C58" s="40"/>
      <c r="D58" s="41"/>
      <c r="E58" t="s" s="11">
        <v>60</v>
      </c>
      <c r="F58" t="n" s="4">
        <v>0.0</v>
      </c>
      <c r="G58" t="s" s="19">
        <v>57</v>
      </c>
      <c r="H58" t="n" s="4">
        <v>0.0</v>
      </c>
      <c r="I58" t="n" s="4">
        <v>5.0</v>
      </c>
      <c r="J58" t="s" s="19">
        <v>438</v>
      </c>
      <c r="K58" t="n" s="4">
        <v>1375000.0</v>
      </c>
      <c r="L58" t="n" s="4">
        <v>0.0</v>
      </c>
      <c r="M58" t="s" s="19">
        <v>57</v>
      </c>
      <c r="N58" t="n" s="4">
        <v>0.0</v>
      </c>
      <c r="O58" t="n" s="4">
        <v>5.0</v>
      </c>
      <c r="P58" t="s" s="19">
        <v>438</v>
      </c>
      <c r="Q58" s="4" t="n">
        <f>H58+K58-N58</f>
        <v>1375000.0</v>
      </c>
    </row>
    <row r="59" ht="15.0" customHeight="true">
      <c r="A59" s="3" t="n">
        <f>ROW(A59)-12</f>
        <v>47.0</v>
      </c>
      <c r="B59" t="s" s="39">
        <v>261</v>
      </c>
      <c r="C59" s="40"/>
      <c r="D59" s="41"/>
      <c r="E59" t="s" s="11">
        <v>60</v>
      </c>
      <c r="F59" t="n" s="4">
        <v>1.0</v>
      </c>
      <c r="G59" t="s" s="19">
        <v>439</v>
      </c>
      <c r="H59" t="n" s="4">
        <v>1155000.0</v>
      </c>
      <c r="I59" t="n" s="4">
        <v>0.0</v>
      </c>
      <c r="J59" t="s" s="19">
        <v>57</v>
      </c>
      <c r="K59" t="n" s="4">
        <v>0.0</v>
      </c>
      <c r="L59" t="n" s="4">
        <v>1.0</v>
      </c>
      <c r="M59" t="s" s="19">
        <v>439</v>
      </c>
      <c r="N59" t="n" s="4">
        <v>1155000.0</v>
      </c>
      <c r="O59" t="n" s="4">
        <v>0.0</v>
      </c>
      <c r="P59" t="s" s="19">
        <v>57</v>
      </c>
      <c r="Q59" s="4" t="n">
        <f>H59+K59-N59</f>
        <v>0.0</v>
      </c>
    </row>
    <row r="60" ht="15.0" customHeight="true">
      <c r="A60" s="3" t="n">
        <f>ROW(A60)-12</f>
        <v>48.0</v>
      </c>
      <c r="B60" t="s" s="39">
        <v>263</v>
      </c>
      <c r="C60" s="40"/>
      <c r="D60" s="41"/>
      <c r="E60" t="s" s="11">
        <v>60</v>
      </c>
      <c r="F60" t="n" s="4">
        <v>0.0</v>
      </c>
      <c r="G60" t="s" s="19">
        <v>57</v>
      </c>
      <c r="H60" t="n" s="4">
        <v>0.0</v>
      </c>
      <c r="I60" t="n" s="4">
        <v>13.0</v>
      </c>
      <c r="J60" t="s" s="19">
        <v>392</v>
      </c>
      <c r="K60" t="n" s="4">
        <v>377000.0</v>
      </c>
      <c r="L60" t="n" s="4">
        <v>0.0</v>
      </c>
      <c r="M60" t="s" s="19">
        <v>57</v>
      </c>
      <c r="N60" t="n" s="4">
        <v>0.0</v>
      </c>
      <c r="O60" t="n" s="4">
        <v>13.0</v>
      </c>
      <c r="P60" t="s" s="19">
        <v>392</v>
      </c>
      <c r="Q60" s="4" t="n">
        <f>H60+K60-N60</f>
        <v>377000.0</v>
      </c>
    </row>
    <row r="61" ht="15.0" customHeight="true">
      <c r="A61" s="3" t="n">
        <f>ROW(A61)-12</f>
        <v>49.0</v>
      </c>
      <c r="B61" t="s" s="39">
        <v>265</v>
      </c>
      <c r="C61" s="40"/>
      <c r="D61" s="41"/>
      <c r="E61" t="s" s="11">
        <v>60</v>
      </c>
      <c r="F61" t="n" s="4">
        <v>0.0</v>
      </c>
      <c r="G61" t="s" s="19">
        <v>57</v>
      </c>
      <c r="H61" t="n" s="4">
        <v>0.0</v>
      </c>
      <c r="I61" t="n" s="4">
        <v>15.0</v>
      </c>
      <c r="J61" t="s" s="19">
        <v>393</v>
      </c>
      <c r="K61" t="n" s="4">
        <v>300000.0</v>
      </c>
      <c r="L61" t="n" s="4">
        <v>0.0</v>
      </c>
      <c r="M61" t="s" s="19">
        <v>57</v>
      </c>
      <c r="N61" t="n" s="4">
        <v>0.0</v>
      </c>
      <c r="O61" t="n" s="4">
        <v>15.0</v>
      </c>
      <c r="P61" t="s" s="19">
        <v>393</v>
      </c>
      <c r="Q61" s="4" t="n">
        <f>H61+K61-N61</f>
        <v>300000.0</v>
      </c>
    </row>
    <row r="62" ht="15.0" customHeight="true">
      <c r="A62" s="3" t="n">
        <f>ROW(A62)-12</f>
        <v>50.0</v>
      </c>
      <c r="B62" t="s" s="39">
        <v>267</v>
      </c>
      <c r="C62" s="40"/>
      <c r="D62" s="41"/>
      <c r="E62" t="s" s="11">
        <v>60</v>
      </c>
      <c r="F62" t="n" s="4">
        <v>0.0</v>
      </c>
      <c r="G62" t="s" s="19">
        <v>57</v>
      </c>
      <c r="H62" t="n" s="4">
        <v>0.0</v>
      </c>
      <c r="I62" t="n" s="4">
        <v>15.0</v>
      </c>
      <c r="J62" t="s" s="19">
        <v>394</v>
      </c>
      <c r="K62" t="n" s="4">
        <v>210000.0</v>
      </c>
      <c r="L62" t="n" s="4">
        <v>0.0</v>
      </c>
      <c r="M62" t="s" s="19">
        <v>57</v>
      </c>
      <c r="N62" t="n" s="4">
        <v>0.0</v>
      </c>
      <c r="O62" t="n" s="4">
        <v>15.0</v>
      </c>
      <c r="P62" t="s" s="19">
        <v>394</v>
      </c>
      <c r="Q62" s="4" t="n">
        <f>H62+K62-N62</f>
        <v>210000.0</v>
      </c>
    </row>
    <row r="63" ht="15.0" customHeight="true">
      <c r="A63" s="3" t="n">
        <f>ROW(A63)-12</f>
        <v>51.0</v>
      </c>
      <c r="B63" t="s" s="39">
        <v>271</v>
      </c>
      <c r="C63" s="40"/>
      <c r="D63" s="41"/>
      <c r="E63" t="s" s="11">
        <v>60</v>
      </c>
      <c r="F63" t="n" s="4">
        <v>0.0</v>
      </c>
      <c r="G63" t="s" s="19">
        <v>57</v>
      </c>
      <c r="H63" t="n" s="4">
        <v>0.0</v>
      </c>
      <c r="I63" t="n" s="4">
        <v>8.0</v>
      </c>
      <c r="J63" t="s" s="19">
        <v>346</v>
      </c>
      <c r="K63" t="n" s="4">
        <v>148000.0</v>
      </c>
      <c r="L63" t="n" s="4">
        <v>0.0</v>
      </c>
      <c r="M63" t="s" s="19">
        <v>57</v>
      </c>
      <c r="N63" t="n" s="4">
        <v>0.0</v>
      </c>
      <c r="O63" t="n" s="4">
        <v>8.0</v>
      </c>
      <c r="P63" t="s" s="19">
        <v>346</v>
      </c>
      <c r="Q63" s="4" t="n">
        <f>H63+K63-N63</f>
        <v>148000.0</v>
      </c>
    </row>
    <row r="64" ht="15.0" customHeight="true">
      <c r="A64" s="3" t="n">
        <f>ROW(A64)-12</f>
        <v>52.0</v>
      </c>
      <c r="B64" t="s" s="39">
        <v>273</v>
      </c>
      <c r="C64" s="40"/>
      <c r="D64" s="41"/>
      <c r="E64" t="s" s="11">
        <v>115</v>
      </c>
      <c r="F64" t="n" s="4">
        <v>0.0</v>
      </c>
      <c r="G64" t="s" s="19">
        <v>57</v>
      </c>
      <c r="H64" t="n" s="4">
        <v>0.0</v>
      </c>
      <c r="I64" t="n" s="4">
        <v>6.0</v>
      </c>
      <c r="J64" t="s" s="19">
        <v>347</v>
      </c>
      <c r="K64" t="n" s="4">
        <v>147000.0</v>
      </c>
      <c r="L64" t="n" s="4">
        <v>0.0</v>
      </c>
      <c r="M64" t="s" s="19">
        <v>57</v>
      </c>
      <c r="N64" t="n" s="4">
        <v>0.0</v>
      </c>
      <c r="O64" t="n" s="4">
        <v>6.0</v>
      </c>
      <c r="P64" t="s" s="19">
        <v>347</v>
      </c>
      <c r="Q64" s="4" t="n">
        <f>H64+K64-N64</f>
        <v>147000.0</v>
      </c>
    </row>
    <row r="65" ht="15.0" customHeight="true">
      <c r="A65" s="3" t="n">
        <f>ROW(A65)-12</f>
        <v>53.0</v>
      </c>
      <c r="B65" t="s" s="39">
        <v>275</v>
      </c>
      <c r="C65" s="40"/>
      <c r="D65" s="41"/>
      <c r="E65" t="s" s="11">
        <v>115</v>
      </c>
      <c r="F65" t="n" s="4">
        <v>0.0</v>
      </c>
      <c r="G65" t="s" s="19">
        <v>57</v>
      </c>
      <c r="H65" t="n" s="4">
        <v>0.0</v>
      </c>
      <c r="I65" t="n" s="4">
        <v>5.0</v>
      </c>
      <c r="J65" t="s" s="19">
        <v>349</v>
      </c>
      <c r="K65" t="n" s="4">
        <v>135000.0</v>
      </c>
      <c r="L65" t="n" s="4">
        <v>0.0</v>
      </c>
      <c r="M65" t="s" s="19">
        <v>57</v>
      </c>
      <c r="N65" t="n" s="4">
        <v>0.0</v>
      </c>
      <c r="O65" t="n" s="4">
        <v>5.0</v>
      </c>
      <c r="P65" t="s" s="19">
        <v>349</v>
      </c>
      <c r="Q65" s="4" t="n">
        <f>H65+K65-N65</f>
        <v>135000.0</v>
      </c>
    </row>
    <row r="66" spans="1:20" s="7" customFormat="1" x14ac:dyDescent="0.25">
      <c r="A66" s="5"/>
      <c r="B66" s="6"/>
      <c r="C66" s="6"/>
      <c r="D66" s="6"/>
      <c r="E66" s="6"/>
      <c r="F66" s="6"/>
      <c r="G66" s="6"/>
      <c r="H66" s="13" t="n">
        <f ca="1">SUM(INDIRECT("H13:H"&amp;ROW(H66)-1))</f>
        <v>1.0769E7</v>
      </c>
      <c r="I66" s="12"/>
      <c r="J66" s="6"/>
      <c r="K66" s="13" t="n">
        <f ca="1">SUM(INDIRECT("K13:K"&amp;ROW(K66)-1))</f>
        <v>1.13E7</v>
      </c>
      <c r="L66" s="12"/>
      <c r="M66" s="6"/>
      <c r="N66" s="13" t="n">
        <f ca="1">SUM(INDIRECT("N13:N"&amp;ROW(N66)-1))</f>
        <v>9982000.0</v>
      </c>
      <c r="O66" s="12"/>
      <c r="P66" s="6"/>
      <c r="Q66" s="13" t="n">
        <f ca="1">SUM(INDIRECT("Q13:Q"&amp;ROW(Q66)-1))</f>
        <v>1.2087E7</v>
      </c>
    </row>
    <row r="68" spans="1:20" x14ac:dyDescent="0.25">
      <c r="O68" s="8" t="str">
        <f>"Airmadidi, "&amp;T1</f>
        <v>Airmadidi, 29 Februari 2020</v>
      </c>
    </row>
    <row r="69" spans="4:15" x14ac:dyDescent="0.25">
      <c r="D69" s="9" t="s">
        <v>48</v>
      </c>
      <c r="E69" s="9"/>
      <c r="F69" s="7"/>
      <c r="G69" s="7"/>
      <c r="H69" s="7"/>
      <c r="I69" s="7"/>
      <c r="J69" s="7"/>
      <c r="K69" s="7"/>
      <c r="L69" s="7"/>
      <c r="M69" s="7"/>
      <c r="N69" s="7"/>
      <c r="O69" s="9" t="s">
        <v>51</v>
      </c>
    </row>
    <row r="70" spans="4:15" x14ac:dyDescent="0.25">
      <c r="D70" s="9"/>
      <c r="E70" s="9"/>
      <c r="F70" s="7"/>
      <c r="G70" s="7"/>
      <c r="H70" s="7"/>
      <c r="I70" s="7"/>
      <c r="J70" s="7"/>
      <c r="K70" s="7"/>
      <c r="L70" s="7"/>
      <c r="M70" s="7"/>
      <c r="N70" s="7"/>
      <c r="O70" s="9"/>
    </row>
    <row r="71" spans="4:15" x14ac:dyDescent="0.25">
      <c r="D71" s="9"/>
      <c r="E71" s="9"/>
      <c r="F71" s="7"/>
      <c r="G71" s="7"/>
      <c r="H71" s="7"/>
      <c r="I71" s="7"/>
      <c r="J71" s="7"/>
      <c r="K71" s="7"/>
      <c r="L71" s="7"/>
      <c r="M71" s="7"/>
      <c r="N71" s="7"/>
      <c r="O71" s="9"/>
    </row>
    <row r="72" spans="4:15" x14ac:dyDescent="0.25">
      <c r="D72" s="9"/>
      <c r="E72" s="9"/>
      <c r="F72" s="7"/>
      <c r="G72" s="7"/>
      <c r="H72" s="7"/>
      <c r="I72" s="7"/>
      <c r="J72" s="7"/>
      <c r="K72" s="7"/>
      <c r="L72" s="7"/>
      <c r="M72" s="7"/>
      <c r="N72" s="7"/>
      <c r="O72" s="9"/>
    </row>
    <row r="73" spans="4:15" x14ac:dyDescent="0.25">
      <c r="D73" s="9"/>
      <c r="E73" s="9"/>
      <c r="F73" s="7"/>
      <c r="G73" s="7"/>
      <c r="H73" s="7"/>
      <c r="I73" s="7"/>
      <c r="J73" s="7"/>
      <c r="K73" s="7"/>
      <c r="L73" s="7"/>
      <c r="M73" s="7"/>
      <c r="N73" s="7"/>
      <c r="O73" s="9"/>
    </row>
    <row r="74" spans="4:15" x14ac:dyDescent="0.25">
      <c r="D74" s="10" t="s">
        <v>49</v>
      </c>
      <c r="E74" s="10"/>
      <c r="F74" s="7"/>
      <c r="G74" s="7"/>
      <c r="H74" s="7"/>
      <c r="I74" s="7"/>
      <c r="J74" s="7"/>
      <c r="K74" s="7"/>
      <c r="L74" s="7"/>
      <c r="M74" s="7"/>
      <c r="N74" s="7"/>
      <c r="O74" s="10" t="s">
        <v>52</v>
      </c>
    </row>
    <row r="75" spans="4:15" x14ac:dyDescent="0.25">
      <c r="D75" s="8" t="str">
        <f>"NIP. "&amp;T3</f>
        <v>NIP. 197212041999031006</v>
      </c>
      <c r="E75" s="8"/>
      <c r="O75" s="8" t="str">
        <f>"NIP. "&amp;T2</f>
        <v>NIP. 198412062009031001</v>
      </c>
    </row>
  </sheetData>
  <mergeCells count="19">
    <mergeCell ref="O11:Q11"/>
    <mergeCell ref="E11:E12"/>
    <mergeCell ref="B11:D12"/>
    <mergeCell ref="A11:A12"/>
    <mergeCell ref="F11:H11"/>
    <mergeCell ref="I11:K11"/>
    <mergeCell ref="L11:N11"/>
    <mergeCell ref="A9:B9"/>
    <mergeCell ref="A10:B10"/>
    <mergeCell ref="A1:Q1"/>
    <mergeCell ref="A2:Q2"/>
    <mergeCell ref="A3:Q3"/>
    <mergeCell ref="A7:Q7"/>
    <mergeCell ref="A8:Q8"/>
    <mergeCell ref="D9:N9"/>
    <mergeCell ref="D10:N10"/>
    <mergeCell ref="P5:Q5"/>
    <mergeCell ref="P6:Q6"/>
    <mergeCell ref="B13:D13"/>
    <mergeCell ref="B14:D14"/>
    <mergeCell ref="B15:D15"/>
    <mergeCell ref="B16:D16"/>
    <mergeCell ref="B17:D17"/>
    <mergeCell ref="B18:D18"/>
    <mergeCell ref="B19:D19"/>
    <mergeCell ref="B20:D20"/>
    <mergeCell ref="B21:D21"/>
    <mergeCell ref="B22:D22"/>
    <mergeCell ref="B23:D23"/>
    <mergeCell ref="B24:D24"/>
    <mergeCell ref="B25:D25"/>
    <mergeCell ref="B26:D26"/>
    <mergeCell ref="B27:D27"/>
    <mergeCell ref="B28:D28"/>
    <mergeCell ref="B29:D29"/>
    <mergeCell ref="B30:D30"/>
    <mergeCell ref="B31:D31"/>
    <mergeCell ref="B32:D32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6:D66"/>
    <mergeCell ref="B65:D65"/>
  </mergeCells>
  <pageMargins left="0.7" right="0.7" top="0.75" bottom="0.75" header="0.3" footer="0.3"/>
  <pageSetup paperSize="14" orientation="landscape"/>
  <headerFooter>
    <oddFooter>&amp;R&amp;A-&amp;P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02"/>
  <sheetViews>
    <sheetView tabSelected="false" workbookViewId="0">
      <pane xSplit="5" ySplit="12" topLeftCell="F13" activePane="bottomRight" state="frozen"/>
      <selection pane="topRight" activeCell="F1" sqref="F1"/>
      <selection pane="bottomLeft" activeCell="A13" sqref="A13"/>
      <selection pane="bottomRight" activeCell="G17" sqref="G17"/>
    </sheetView>
  </sheetViews>
  <sheetFormatPr defaultRowHeight="15" x14ac:dyDescent="0.25"/>
  <cols>
    <col min="1" max="1" customWidth="true" width="4.140625" collapsed="true"/>
    <col min="2" max="2" customWidth="true" width="11.5703125" collapsed="true"/>
    <col min="3" max="3" customWidth="true" width="3.0" collapsed="true"/>
    <col min="4" max="4" customWidth="true" width="21.0" collapsed="true"/>
    <col min="5" max="5" customWidth="true" width="16.42578125" collapsed="true"/>
    <col min="6" max="6" bestFit="true" customWidth="true" width="9.28515625" collapsed="true"/>
    <col min="7" max="7" customWidth="true" width="28.28515625" collapsed="true"/>
    <col min="8" max="8" customWidth="true" width="16.0" collapsed="true"/>
    <col min="9" max="9" bestFit="true" customWidth="true" width="14.28515625" collapsed="true"/>
    <col min="10" max="10" customWidth="true" width="28.28515625" collapsed="true"/>
    <col min="11" max="11" customWidth="true" width="16.0" collapsed="true"/>
    <col min="12" max="12" bestFit="true" customWidth="true" width="9.28515625" collapsed="true"/>
    <col min="13" max="13" customWidth="true" width="28.28515625" collapsed="true"/>
    <col min="14" max="14" customWidth="true" width="16.0" collapsed="true"/>
    <col min="15" max="15" bestFit="true" customWidth="true" width="9.28515625" collapsed="true"/>
    <col min="16" max="16" customWidth="true" width="28.28515625" collapsed="true"/>
    <col min="17" max="17" customWidth="true" width="16.0" collapsed="true"/>
  </cols>
  <sheetData>
    <row r="1" spans="1:20" ht="22.5" customHeight="1" x14ac:dyDescent="0.3">
      <c r="A1" s="22" t="s">
        <v>0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T1" t="s">
        <v>458</v>
      </c>
    </row>
    <row r="2" spans="1:20" ht="23.25" x14ac:dyDescent="0.35">
      <c r="A2" s="23" t="s">
        <v>1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T2" t="s">
        <v>53</v>
      </c>
    </row>
    <row r="3" spans="1:20" ht="15.75" thickBot="1" x14ac:dyDescent="0.3">
      <c r="A3" s="24" t="s">
        <v>2</v>
      </c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T3" t="s">
        <v>50</v>
      </c>
    </row>
    <row r="5" spans="1:20" ht="18.75" x14ac:dyDescent="0.3">
      <c r="P5" s="28" t="s">
        <v>19</v>
      </c>
      <c r="Q5" s="28"/>
    </row>
    <row r="6" spans="1:20" ht="18.75" x14ac:dyDescent="0.3">
      <c r="P6" s="29" t="s">
        <v>46</v>
      </c>
      <c r="Q6" s="29"/>
    </row>
    <row r="7" spans="1:20" ht="18.75" x14ac:dyDescent="0.3">
      <c r="A7" s="25" t="s">
        <v>16</v>
      </c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</row>
    <row r="8" spans="1:20" ht="18.75" x14ac:dyDescent="0.3">
      <c r="A8" s="26"/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</row>
    <row r="9" spans="1:20" x14ac:dyDescent="0.25">
      <c r="A9" s="20" t="s">
        <v>15</v>
      </c>
      <c r="B9" s="20"/>
      <c r="C9" s="1" t="s">
        <v>3</v>
      </c>
      <c r="D9" s="27" t="s">
        <v>459</v>
      </c>
      <c r="E9" s="27"/>
      <c r="F9" s="27"/>
      <c r="G9" s="27"/>
      <c r="H9" s="27"/>
      <c r="I9" s="27"/>
      <c r="J9" s="27"/>
      <c r="K9" s="27"/>
      <c r="L9" s="27"/>
      <c r="M9" s="27"/>
      <c r="N9" s="27"/>
      <c r="O9" s="1"/>
      <c r="P9" s="14"/>
      <c r="Q9" s="15"/>
    </row>
    <row r="10" spans="1:20" x14ac:dyDescent="0.25">
      <c r="A10" s="21" t="s">
        <v>5</v>
      </c>
      <c r="B10" s="21"/>
      <c r="C10" s="2" t="s">
        <v>3</v>
      </c>
      <c r="D10" s="42" t="s">
        <v>44</v>
      </c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2"/>
      <c r="P10" s="16" t="s">
        <v>17</v>
      </c>
      <c r="Q10" s="17" t="s">
        <v>18</v>
      </c>
    </row>
    <row r="11" spans="1:20" x14ac:dyDescent="0.25">
      <c r="A11" s="30" t="s">
        <v>6</v>
      </c>
      <c r="B11" s="33" t="s">
        <v>14</v>
      </c>
      <c r="C11" s="34"/>
      <c r="D11" s="35"/>
      <c r="E11" s="31" t="s">
        <v>4</v>
      </c>
      <c r="F11" s="30" t="s">
        <v>7</v>
      </c>
      <c r="G11" s="30"/>
      <c r="H11" s="30"/>
      <c r="I11" s="30" t="s">
        <v>8</v>
      </c>
      <c r="J11" s="30"/>
      <c r="K11" s="30"/>
      <c r="L11" s="30" t="s">
        <v>9</v>
      </c>
      <c r="M11" s="30"/>
      <c r="N11" s="30"/>
      <c r="O11" s="30" t="s">
        <v>10</v>
      </c>
      <c r="P11" s="30"/>
      <c r="Q11" s="30"/>
    </row>
    <row r="12" spans="1:20" s="8" customFormat="1" x14ac:dyDescent="0.25">
      <c r="A12" s="30"/>
      <c r="B12" s="36"/>
      <c r="C12" s="37"/>
      <c r="D12" s="38"/>
      <c r="E12" s="32"/>
      <c r="F12" s="18" t="s">
        <v>11</v>
      </c>
      <c r="G12" s="18" t="s">
        <v>12</v>
      </c>
      <c r="H12" s="18" t="s">
        <v>13</v>
      </c>
      <c r="I12" s="18" t="s">
        <v>11</v>
      </c>
      <c r="J12" s="18" t="s">
        <v>12</v>
      </c>
      <c r="K12" s="18" t="s">
        <v>43</v>
      </c>
      <c r="L12" s="18" t="s">
        <v>11</v>
      </c>
      <c r="M12" s="18" t="s">
        <v>12</v>
      </c>
      <c r="N12" s="18" t="s">
        <v>43</v>
      </c>
      <c r="O12" s="18" t="s">
        <v>11</v>
      </c>
      <c r="P12" s="18" t="s">
        <v>12</v>
      </c>
      <c r="Q12" s="18" t="s">
        <v>43</v>
      </c>
    </row>
    <row r="13" ht="15.0" customHeight="true">
      <c r="A13" s="3" t="n">
        <f>ROW(A13)-12</f>
        <v>1.0</v>
      </c>
      <c r="B13" t="s" s="39">
        <v>62</v>
      </c>
      <c r="C13" s="40"/>
      <c r="D13" s="41"/>
      <c r="E13" t="s" s="11">
        <v>60</v>
      </c>
      <c r="F13" t="n" s="4">
        <v>15.0</v>
      </c>
      <c r="G13" t="s" s="19">
        <v>446</v>
      </c>
      <c r="H13" t="n" s="4">
        <v>375000.0</v>
      </c>
      <c r="I13" t="n" s="4">
        <v>36.0</v>
      </c>
      <c r="J13" t="s" s="19">
        <v>460</v>
      </c>
      <c r="K13" t="n" s="4">
        <v>630000.0</v>
      </c>
      <c r="L13" t="n" s="4">
        <v>41.0</v>
      </c>
      <c r="M13" t="s" s="19">
        <v>461</v>
      </c>
      <c r="N13" t="n" s="4">
        <v>830000.0</v>
      </c>
      <c r="O13" t="n" s="4">
        <v>10.0</v>
      </c>
      <c r="P13" t="s" s="19">
        <v>462</v>
      </c>
      <c r="Q13" s="4" t="n">
        <f>H13+K13-N13</f>
        <v>175000.0</v>
      </c>
    </row>
    <row r="14" ht="15.0" customHeight="true">
      <c r="A14" s="3" t="n">
        <f>ROW(A14)-12</f>
        <v>2.0</v>
      </c>
      <c r="B14" t="s" s="39">
        <v>64</v>
      </c>
      <c r="C14" s="40"/>
      <c r="D14" s="41"/>
      <c r="E14" t="s" s="11">
        <v>60</v>
      </c>
      <c r="F14" t="n" s="4">
        <v>10.0</v>
      </c>
      <c r="G14" t="s" s="19">
        <v>405</v>
      </c>
      <c r="H14" t="n" s="4">
        <v>280000.0</v>
      </c>
      <c r="I14" t="n" s="4">
        <v>24.0</v>
      </c>
      <c r="J14" t="s" s="19">
        <v>463</v>
      </c>
      <c r="K14" t="n" s="4">
        <v>660000.0</v>
      </c>
      <c r="L14" t="n" s="4">
        <v>29.0</v>
      </c>
      <c r="M14" t="s" s="19">
        <v>464</v>
      </c>
      <c r="N14" t="n" s="4">
        <v>802500.0</v>
      </c>
      <c r="O14" t="n" s="4">
        <v>5.0</v>
      </c>
      <c r="P14" t="s" s="19">
        <v>465</v>
      </c>
      <c r="Q14" s="4" t="n">
        <f>H14+K14-N14</f>
        <v>137500.0</v>
      </c>
    </row>
    <row r="15" ht="15.0" customHeight="true">
      <c r="A15" s="3" t="n">
        <f>ROW(A15)-12</f>
        <v>3.0</v>
      </c>
      <c r="B15" t="s" s="39">
        <v>66</v>
      </c>
      <c r="C15" s="40"/>
      <c r="D15" s="41"/>
      <c r="E15" t="s" s="11">
        <v>60</v>
      </c>
      <c r="F15" t="n" s="4">
        <v>0.0</v>
      </c>
      <c r="G15" t="s" s="19">
        <v>57</v>
      </c>
      <c r="H15" t="n" s="4">
        <v>0.0</v>
      </c>
      <c r="I15" t="n" s="4">
        <v>30.0</v>
      </c>
      <c r="J15" t="s" s="19">
        <v>466</v>
      </c>
      <c r="K15" t="n" s="4">
        <v>225000.0</v>
      </c>
      <c r="L15" t="n" s="4">
        <v>30.0</v>
      </c>
      <c r="M15" t="s" s="19">
        <v>466</v>
      </c>
      <c r="N15" t="n" s="4">
        <v>225000.0</v>
      </c>
      <c r="O15" t="n" s="4">
        <v>0.0</v>
      </c>
      <c r="P15" t="s" s="19">
        <v>57</v>
      </c>
      <c r="Q15" s="4" t="n">
        <f>H15+K15-N15</f>
        <v>0.0</v>
      </c>
    </row>
    <row r="16" ht="15.0" customHeight="true">
      <c r="A16" s="3" t="n">
        <f>ROW(A16)-12</f>
        <v>4.0</v>
      </c>
      <c r="B16" t="s" s="39">
        <v>68</v>
      </c>
      <c r="C16" s="40"/>
      <c r="D16" s="41"/>
      <c r="E16" t="s" s="11">
        <v>60</v>
      </c>
      <c r="F16" t="n" s="4">
        <v>0.0</v>
      </c>
      <c r="G16" t="s" s="19">
        <v>57</v>
      </c>
      <c r="H16" t="n" s="4">
        <v>0.0</v>
      </c>
      <c r="I16" t="n" s="4">
        <v>2.0</v>
      </c>
      <c r="J16" t="s" s="19">
        <v>467</v>
      </c>
      <c r="K16" t="n" s="4">
        <v>48000.0</v>
      </c>
      <c r="L16" t="n" s="4">
        <v>2.0</v>
      </c>
      <c r="M16" t="s" s="19">
        <v>467</v>
      </c>
      <c r="N16" t="n" s="4">
        <v>48000.0</v>
      </c>
      <c r="O16" t="n" s="4">
        <v>0.0</v>
      </c>
      <c r="P16" t="s" s="19">
        <v>57</v>
      </c>
      <c r="Q16" s="4" t="n">
        <f>H16+K16-N16</f>
        <v>0.0</v>
      </c>
    </row>
    <row r="17" ht="15.0" customHeight="true">
      <c r="A17" s="3" t="n">
        <f>ROW(A17)-12</f>
        <v>5.0</v>
      </c>
      <c r="B17" t="s" s="39">
        <v>70</v>
      </c>
      <c r="C17" s="40"/>
      <c r="D17" s="41"/>
      <c r="E17" t="s" s="11">
        <v>60</v>
      </c>
      <c r="F17" t="n" s="4">
        <v>0.0</v>
      </c>
      <c r="G17" t="s" s="19">
        <v>57</v>
      </c>
      <c r="H17" t="n" s="4">
        <v>0.0</v>
      </c>
      <c r="I17" t="n" s="4">
        <v>55.0</v>
      </c>
      <c r="J17" t="s" s="19">
        <v>468</v>
      </c>
      <c r="K17" t="n" s="4">
        <v>85000.0</v>
      </c>
      <c r="L17" t="n" s="4">
        <v>55.0</v>
      </c>
      <c r="M17" t="s" s="19">
        <v>468</v>
      </c>
      <c r="N17" t="n" s="4">
        <v>85000.0</v>
      </c>
      <c r="O17" t="n" s="4">
        <v>0.0</v>
      </c>
      <c r="P17" t="s" s="19">
        <v>57</v>
      </c>
      <c r="Q17" s="4" t="n">
        <f>H17+K17-N17</f>
        <v>0.0</v>
      </c>
    </row>
    <row r="18" ht="15.0" customHeight="true">
      <c r="A18" s="3" t="n">
        <f>ROW(A18)-12</f>
        <v>6.0</v>
      </c>
      <c r="B18" t="s" s="39">
        <v>72</v>
      </c>
      <c r="C18" s="40"/>
      <c r="D18" s="41"/>
      <c r="E18" t="s" s="11">
        <v>60</v>
      </c>
      <c r="F18" t="n" s="4">
        <v>0.0</v>
      </c>
      <c r="G18" t="s" s="19">
        <v>57</v>
      </c>
      <c r="H18" t="n" s="4">
        <v>0.0</v>
      </c>
      <c r="I18" t="n" s="4">
        <v>55.0</v>
      </c>
      <c r="J18" t="s" s="19">
        <v>469</v>
      </c>
      <c r="K18" t="n" s="4">
        <v>172500.0</v>
      </c>
      <c r="L18" t="n" s="4">
        <v>55.0</v>
      </c>
      <c r="M18" t="s" s="19">
        <v>469</v>
      </c>
      <c r="N18" t="n" s="4">
        <v>172500.0</v>
      </c>
      <c r="O18" t="n" s="4">
        <v>0.0</v>
      </c>
      <c r="P18" t="s" s="19">
        <v>57</v>
      </c>
      <c r="Q18" s="4" t="n">
        <f>H18+K18-N18</f>
        <v>0.0</v>
      </c>
    </row>
    <row r="19" ht="15.0" customHeight="true">
      <c r="A19" s="3" t="n">
        <f>ROW(A19)-12</f>
        <v>7.0</v>
      </c>
      <c r="B19" t="s" s="39">
        <v>74</v>
      </c>
      <c r="C19" s="40"/>
      <c r="D19" s="41"/>
      <c r="E19" t="s" s="11">
        <v>60</v>
      </c>
      <c r="F19" t="n" s="4">
        <v>0.0</v>
      </c>
      <c r="G19" t="s" s="19">
        <v>57</v>
      </c>
      <c r="H19" t="n" s="4">
        <v>0.0</v>
      </c>
      <c r="I19" t="n" s="4">
        <v>50.0</v>
      </c>
      <c r="J19" t="s" s="19">
        <v>470</v>
      </c>
      <c r="K19" t="n" s="4">
        <v>237500.0</v>
      </c>
      <c r="L19" t="n" s="4">
        <v>50.0</v>
      </c>
      <c r="M19" t="s" s="19">
        <v>470</v>
      </c>
      <c r="N19" t="n" s="4">
        <v>237500.0</v>
      </c>
      <c r="O19" t="n" s="4">
        <v>0.0</v>
      </c>
      <c r="P19" t="s" s="19">
        <v>57</v>
      </c>
      <c r="Q19" s="4" t="n">
        <f>H19+K19-N19</f>
        <v>0.0</v>
      </c>
    </row>
    <row r="20" ht="15.0" customHeight="true">
      <c r="A20" s="3" t="n">
        <f>ROW(A20)-12</f>
        <v>8.0</v>
      </c>
      <c r="B20" t="s" s="39">
        <v>78</v>
      </c>
      <c r="C20" s="40"/>
      <c r="D20" s="41"/>
      <c r="E20" t="s" s="11">
        <v>60</v>
      </c>
      <c r="F20" t="n" s="4">
        <v>0.0</v>
      </c>
      <c r="G20" t="s" s="19">
        <v>57</v>
      </c>
      <c r="H20" t="n" s="4">
        <v>0.0</v>
      </c>
      <c r="I20" t="n" s="4">
        <v>50.0</v>
      </c>
      <c r="J20" t="s" s="19">
        <v>471</v>
      </c>
      <c r="K20" t="n" s="4">
        <v>287500.0</v>
      </c>
      <c r="L20" t="n" s="4">
        <v>50.0</v>
      </c>
      <c r="M20" t="s" s="19">
        <v>471</v>
      </c>
      <c r="N20" t="n" s="4">
        <v>287500.0</v>
      </c>
      <c r="O20" t="n" s="4">
        <v>0.0</v>
      </c>
      <c r="P20" t="s" s="19">
        <v>57</v>
      </c>
      <c r="Q20" s="4" t="n">
        <f>H20+K20-N20</f>
        <v>0.0</v>
      </c>
    </row>
    <row r="21" ht="15.0" customHeight="true">
      <c r="A21" s="3" t="n">
        <f>ROW(A21)-12</f>
        <v>9.0</v>
      </c>
      <c r="B21" t="s" s="39">
        <v>82</v>
      </c>
      <c r="C21" s="40"/>
      <c r="D21" s="41"/>
      <c r="E21" t="s" s="11">
        <v>60</v>
      </c>
      <c r="F21" t="n" s="4">
        <v>0.0</v>
      </c>
      <c r="G21" t="s" s="19">
        <v>57</v>
      </c>
      <c r="H21" t="n" s="4">
        <v>0.0</v>
      </c>
      <c r="I21" t="n" s="4">
        <v>5.0</v>
      </c>
      <c r="J21" t="s" s="19">
        <v>83</v>
      </c>
      <c r="K21" t="n" s="4">
        <v>125000.0</v>
      </c>
      <c r="L21" t="n" s="4">
        <v>5.0</v>
      </c>
      <c r="M21" t="s" s="19">
        <v>83</v>
      </c>
      <c r="N21" t="n" s="4">
        <v>125000.0</v>
      </c>
      <c r="O21" t="n" s="4">
        <v>0.0</v>
      </c>
      <c r="P21" t="s" s="19">
        <v>57</v>
      </c>
      <c r="Q21" s="4" t="n">
        <f>H21+K21-N21</f>
        <v>0.0</v>
      </c>
    </row>
    <row r="22" ht="15.0" customHeight="true">
      <c r="A22" s="3" t="n">
        <f>ROW(A22)-12</f>
        <v>10.0</v>
      </c>
      <c r="B22" t="s" s="39">
        <v>84</v>
      </c>
      <c r="C22" s="40"/>
      <c r="D22" s="41"/>
      <c r="E22" t="s" s="11">
        <v>60</v>
      </c>
      <c r="F22" t="n" s="4">
        <v>0.0</v>
      </c>
      <c r="G22" t="s" s="19">
        <v>57</v>
      </c>
      <c r="H22" t="n" s="4">
        <v>0.0</v>
      </c>
      <c r="I22" t="n" s="4">
        <v>5.0</v>
      </c>
      <c r="J22" t="s" s="19">
        <v>85</v>
      </c>
      <c r="K22" t="n" s="4">
        <v>62500.0</v>
      </c>
      <c r="L22" t="n" s="4">
        <v>5.0</v>
      </c>
      <c r="M22" t="s" s="19">
        <v>85</v>
      </c>
      <c r="N22" t="n" s="4">
        <v>62500.0</v>
      </c>
      <c r="O22" t="n" s="4">
        <v>0.0</v>
      </c>
      <c r="P22" t="s" s="19">
        <v>57</v>
      </c>
      <c r="Q22" s="4" t="n">
        <f>H22+K22-N22</f>
        <v>0.0</v>
      </c>
    </row>
    <row r="23" ht="15.0" customHeight="true">
      <c r="A23" s="3" t="n">
        <f>ROW(A23)-12</f>
        <v>11.0</v>
      </c>
      <c r="B23" t="s" s="39">
        <v>88</v>
      </c>
      <c r="C23" s="40"/>
      <c r="D23" s="41"/>
      <c r="E23" t="s" s="11">
        <v>60</v>
      </c>
      <c r="F23" t="n" s="4">
        <v>0.0</v>
      </c>
      <c r="G23" t="s" s="19">
        <v>57</v>
      </c>
      <c r="H23" t="n" s="4">
        <v>0.0</v>
      </c>
      <c r="I23" t="n" s="4">
        <v>3.0</v>
      </c>
      <c r="J23" t="s" s="19">
        <v>89</v>
      </c>
      <c r="K23" t="n" s="4">
        <v>900000.0</v>
      </c>
      <c r="L23" t="n" s="4">
        <v>3.0</v>
      </c>
      <c r="M23" t="s" s="19">
        <v>89</v>
      </c>
      <c r="N23" t="n" s="4">
        <v>900000.0</v>
      </c>
      <c r="O23" t="n" s="4">
        <v>0.0</v>
      </c>
      <c r="P23" t="s" s="19">
        <v>57</v>
      </c>
      <c r="Q23" s="4" t="n">
        <f>H23+K23-N23</f>
        <v>0.0</v>
      </c>
    </row>
    <row r="24" ht="15.0" customHeight="true">
      <c r="A24" s="3" t="n">
        <f>ROW(A24)-12</f>
        <v>12.0</v>
      </c>
      <c r="B24" t="s" s="39">
        <v>92</v>
      </c>
      <c r="C24" s="40"/>
      <c r="D24" s="41"/>
      <c r="E24" t="s" s="11">
        <v>60</v>
      </c>
      <c r="F24" t="n" s="4">
        <v>0.0</v>
      </c>
      <c r="G24" t="s" s="19">
        <v>57</v>
      </c>
      <c r="H24" t="n" s="4">
        <v>0.0</v>
      </c>
      <c r="I24" t="n" s="4">
        <v>6.0</v>
      </c>
      <c r="J24" t="s" s="19">
        <v>93</v>
      </c>
      <c r="K24" t="n" s="4">
        <v>1350000.0</v>
      </c>
      <c r="L24" t="n" s="4">
        <v>6.0</v>
      </c>
      <c r="M24" t="s" s="19">
        <v>93</v>
      </c>
      <c r="N24" t="n" s="4">
        <v>1350000.0</v>
      </c>
      <c r="O24" t="n" s="4">
        <v>0.0</v>
      </c>
      <c r="P24" t="s" s="19">
        <v>57</v>
      </c>
      <c r="Q24" s="4" t="n">
        <f>H24+K24-N24</f>
        <v>0.0</v>
      </c>
    </row>
    <row r="25" ht="15.0" customHeight="true">
      <c r="A25" s="3" t="n">
        <f>ROW(A25)-12</f>
        <v>13.0</v>
      </c>
      <c r="B25" t="s" s="39">
        <v>94</v>
      </c>
      <c r="C25" s="40"/>
      <c r="D25" s="41"/>
      <c r="E25" t="s" s="11">
        <v>60</v>
      </c>
      <c r="F25" t="n" s="4">
        <v>0.0</v>
      </c>
      <c r="G25" t="s" s="19">
        <v>57</v>
      </c>
      <c r="H25" t="n" s="4">
        <v>0.0</v>
      </c>
      <c r="I25" t="n" s="4">
        <v>6.0</v>
      </c>
      <c r="J25" t="s" s="19">
        <v>95</v>
      </c>
      <c r="K25" t="n" s="4">
        <v>1410000.0</v>
      </c>
      <c r="L25" t="n" s="4">
        <v>6.0</v>
      </c>
      <c r="M25" t="s" s="19">
        <v>95</v>
      </c>
      <c r="N25" t="n" s="4">
        <v>1410000.0</v>
      </c>
      <c r="O25" t="n" s="4">
        <v>0.0</v>
      </c>
      <c r="P25" t="s" s="19">
        <v>57</v>
      </c>
      <c r="Q25" s="4" t="n">
        <f>H25+K25-N25</f>
        <v>0.0</v>
      </c>
    </row>
    <row r="26" ht="15.0" customHeight="true">
      <c r="A26" s="3" t="n">
        <f>ROW(A26)-12</f>
        <v>14.0</v>
      </c>
      <c r="B26" t="s" s="39">
        <v>100</v>
      </c>
      <c r="C26" s="40"/>
      <c r="D26" s="41"/>
      <c r="E26" t="s" s="11">
        <v>60</v>
      </c>
      <c r="F26" t="n" s="4">
        <v>0.0</v>
      </c>
      <c r="G26" t="s" s="19">
        <v>57</v>
      </c>
      <c r="H26" t="n" s="4">
        <v>0.0</v>
      </c>
      <c r="I26" t="n" s="4">
        <v>3.0</v>
      </c>
      <c r="J26" t="s" s="19">
        <v>472</v>
      </c>
      <c r="K26" t="n" s="4">
        <v>58500.0</v>
      </c>
      <c r="L26" t="n" s="4">
        <v>3.0</v>
      </c>
      <c r="M26" t="s" s="19">
        <v>472</v>
      </c>
      <c r="N26" t="n" s="4">
        <v>58500.0</v>
      </c>
      <c r="O26" t="n" s="4">
        <v>0.0</v>
      </c>
      <c r="P26" t="s" s="19">
        <v>57</v>
      </c>
      <c r="Q26" s="4" t="n">
        <f>H26+K26-N26</f>
        <v>0.0</v>
      </c>
    </row>
    <row r="27" ht="15.0" customHeight="true">
      <c r="A27" s="3" t="n">
        <f>ROW(A27)-12</f>
        <v>15.0</v>
      </c>
      <c r="B27" t="s" s="39">
        <v>102</v>
      </c>
      <c r="C27" s="40"/>
      <c r="D27" s="41"/>
      <c r="E27" t="s" s="11">
        <v>60</v>
      </c>
      <c r="F27" t="n" s="4">
        <v>1.0</v>
      </c>
      <c r="G27" t="s" s="19">
        <v>447</v>
      </c>
      <c r="H27" t="n" s="4">
        <v>11000.0</v>
      </c>
      <c r="I27" t="n" s="4">
        <v>0.0</v>
      </c>
      <c r="J27" t="s" s="19">
        <v>57</v>
      </c>
      <c r="K27" t="n" s="4">
        <v>0.0</v>
      </c>
      <c r="L27" t="n" s="4">
        <v>1.0</v>
      </c>
      <c r="M27" t="s" s="19">
        <v>447</v>
      </c>
      <c r="N27" t="n" s="4">
        <v>11000.0</v>
      </c>
      <c r="O27" t="n" s="4">
        <v>0.0</v>
      </c>
      <c r="P27" t="s" s="19">
        <v>57</v>
      </c>
      <c r="Q27" s="4" t="n">
        <f>H27+K27-N27</f>
        <v>0.0</v>
      </c>
    </row>
    <row r="28" ht="15.0" customHeight="true">
      <c r="A28" s="3" t="n">
        <f>ROW(A28)-12</f>
        <v>16.0</v>
      </c>
      <c r="B28" t="s" s="39">
        <v>104</v>
      </c>
      <c r="C28" s="40"/>
      <c r="D28" s="41"/>
      <c r="E28" t="s" s="11">
        <v>56</v>
      </c>
      <c r="F28" t="n" s="4">
        <v>0.0</v>
      </c>
      <c r="G28" t="s" s="19">
        <v>57</v>
      </c>
      <c r="H28" t="n" s="4">
        <v>0.0</v>
      </c>
      <c r="I28" t="n" s="4">
        <v>4.0</v>
      </c>
      <c r="J28" t="s" s="19">
        <v>105</v>
      </c>
      <c r="K28" t="n" s="4">
        <v>176400.0</v>
      </c>
      <c r="L28" t="n" s="4">
        <v>4.0</v>
      </c>
      <c r="M28" t="s" s="19">
        <v>105</v>
      </c>
      <c r="N28" t="n" s="4">
        <v>176400.0</v>
      </c>
      <c r="O28" t="n" s="4">
        <v>0.0</v>
      </c>
      <c r="P28" t="s" s="19">
        <v>57</v>
      </c>
      <c r="Q28" s="4" t="n">
        <f>H28+K28-N28</f>
        <v>0.0</v>
      </c>
    </row>
    <row r="29" ht="15.0" customHeight="true">
      <c r="A29" s="3" t="n">
        <f>ROW(A29)-12</f>
        <v>17.0</v>
      </c>
      <c r="B29" t="s" s="39">
        <v>106</v>
      </c>
      <c r="C29" s="40"/>
      <c r="D29" s="41"/>
      <c r="E29" t="s" s="11">
        <v>56</v>
      </c>
      <c r="F29" t="n" s="4">
        <v>0.0</v>
      </c>
      <c r="G29" t="s" s="19">
        <v>57</v>
      </c>
      <c r="H29" t="n" s="4">
        <v>0.0</v>
      </c>
      <c r="I29" t="n" s="4">
        <v>3.0</v>
      </c>
      <c r="J29" t="s" s="19">
        <v>107</v>
      </c>
      <c r="K29" t="n" s="4">
        <v>128100.0</v>
      </c>
      <c r="L29" t="n" s="4">
        <v>3.0</v>
      </c>
      <c r="M29" t="s" s="19">
        <v>107</v>
      </c>
      <c r="N29" t="n" s="4">
        <v>128100.0</v>
      </c>
      <c r="O29" t="n" s="4">
        <v>0.0</v>
      </c>
      <c r="P29" t="s" s="19">
        <v>57</v>
      </c>
      <c r="Q29" s="4" t="n">
        <f>H29+K29-N29</f>
        <v>0.0</v>
      </c>
    </row>
    <row r="30" ht="15.0" customHeight="true">
      <c r="A30" s="3" t="n">
        <f>ROW(A30)-12</f>
        <v>18.0</v>
      </c>
      <c r="B30" t="s" s="39">
        <v>108</v>
      </c>
      <c r="C30" s="40"/>
      <c r="D30" s="41"/>
      <c r="E30" t="s" s="11">
        <v>60</v>
      </c>
      <c r="F30" t="n" s="4">
        <v>16.0</v>
      </c>
      <c r="G30" t="s" s="19">
        <v>290</v>
      </c>
      <c r="H30" t="n" s="4">
        <v>240000.0</v>
      </c>
      <c r="I30" t="n" s="4">
        <v>0.0</v>
      </c>
      <c r="J30" t="s" s="19">
        <v>57</v>
      </c>
      <c r="K30" t="n" s="4">
        <v>0.0</v>
      </c>
      <c r="L30" t="n" s="4">
        <v>11.0</v>
      </c>
      <c r="M30" t="s" s="19">
        <v>473</v>
      </c>
      <c r="N30" t="n" s="4">
        <v>165000.0</v>
      </c>
      <c r="O30" t="n" s="4">
        <v>5.0</v>
      </c>
      <c r="P30" t="s" s="19">
        <v>322</v>
      </c>
      <c r="Q30" s="4" t="n">
        <f>H30+K30-N30</f>
        <v>75000.0</v>
      </c>
    </row>
    <row r="31" ht="15.0" customHeight="true">
      <c r="A31" s="3" t="n">
        <f>ROW(A31)-12</f>
        <v>19.0</v>
      </c>
      <c r="B31" t="s" s="39">
        <v>112</v>
      </c>
      <c r="C31" s="40"/>
      <c r="D31" s="41"/>
      <c r="E31" t="s" s="11">
        <v>60</v>
      </c>
      <c r="F31" t="n" s="4">
        <v>2.0</v>
      </c>
      <c r="G31" t="s" s="19">
        <v>113</v>
      </c>
      <c r="H31" t="n" s="4">
        <v>45000.0</v>
      </c>
      <c r="I31" t="n" s="4">
        <v>0.0</v>
      </c>
      <c r="J31" t="s" s="19">
        <v>57</v>
      </c>
      <c r="K31" t="n" s="4">
        <v>0.0</v>
      </c>
      <c r="L31" t="n" s="4">
        <v>2.0</v>
      </c>
      <c r="M31" t="s" s="19">
        <v>113</v>
      </c>
      <c r="N31" t="n" s="4">
        <v>45000.0</v>
      </c>
      <c r="O31" t="n" s="4">
        <v>0.0</v>
      </c>
      <c r="P31" t="s" s="19">
        <v>57</v>
      </c>
      <c r="Q31" s="4" t="n">
        <f>H31+K31-N31</f>
        <v>0.0</v>
      </c>
    </row>
    <row r="32" ht="15.0" customHeight="true">
      <c r="A32" s="3" t="n">
        <f>ROW(A32)-12</f>
        <v>20.0</v>
      </c>
      <c r="B32" t="s" s="39">
        <v>114</v>
      </c>
      <c r="C32" s="40"/>
      <c r="D32" s="41"/>
      <c r="E32" t="s" s="11">
        <v>115</v>
      </c>
      <c r="F32" t="n" s="4">
        <v>6.0</v>
      </c>
      <c r="G32" t="s" s="19">
        <v>293</v>
      </c>
      <c r="H32" t="n" s="4">
        <v>156000.0</v>
      </c>
      <c r="I32" t="n" s="4">
        <v>0.0</v>
      </c>
      <c r="J32" t="s" s="19">
        <v>57</v>
      </c>
      <c r="K32" t="n" s="4">
        <v>0.0</v>
      </c>
      <c r="L32" t="n" s="4">
        <v>6.0</v>
      </c>
      <c r="M32" t="s" s="19">
        <v>293</v>
      </c>
      <c r="N32" t="n" s="4">
        <v>156000.0</v>
      </c>
      <c r="O32" t="n" s="4">
        <v>0.0</v>
      </c>
      <c r="P32" t="s" s="19">
        <v>57</v>
      </c>
      <c r="Q32" s="4" t="n">
        <f>H32+K32-N32</f>
        <v>0.0</v>
      </c>
    </row>
    <row r="33" ht="15.0" customHeight="true">
      <c r="A33" s="3" t="n">
        <f>ROW(A33)-12</f>
        <v>21.0</v>
      </c>
      <c r="B33" t="s" s="39">
        <v>120</v>
      </c>
      <c r="C33" s="40"/>
      <c r="D33" s="41"/>
      <c r="E33" t="s" s="11">
        <v>60</v>
      </c>
      <c r="F33" t="n" s="4">
        <v>0.0</v>
      </c>
      <c r="G33" t="s" s="19">
        <v>57</v>
      </c>
      <c r="H33" t="n" s="4">
        <v>0.0</v>
      </c>
      <c r="I33" t="n" s="4">
        <v>5.0</v>
      </c>
      <c r="J33" t="s" s="19">
        <v>419</v>
      </c>
      <c r="K33" t="n" s="4">
        <v>110000.0</v>
      </c>
      <c r="L33" t="n" s="4">
        <v>5.0</v>
      </c>
      <c r="M33" t="s" s="19">
        <v>419</v>
      </c>
      <c r="N33" t="n" s="4">
        <v>110000.0</v>
      </c>
      <c r="O33" t="n" s="4">
        <v>0.0</v>
      </c>
      <c r="P33" t="s" s="19">
        <v>57</v>
      </c>
      <c r="Q33" s="4" t="n">
        <f>H33+K33-N33</f>
        <v>0.0</v>
      </c>
    </row>
    <row r="34" ht="15.0" customHeight="true">
      <c r="A34" s="3" t="n">
        <f>ROW(A34)-12</f>
        <v>22.0</v>
      </c>
      <c r="B34" t="s" s="39">
        <v>122</v>
      </c>
      <c r="C34" s="40"/>
      <c r="D34" s="41"/>
      <c r="E34" t="s" s="11">
        <v>60</v>
      </c>
      <c r="F34" t="n" s="4">
        <v>3.0</v>
      </c>
      <c r="G34" t="s" s="19">
        <v>363</v>
      </c>
      <c r="H34" t="n" s="4">
        <v>55500.0</v>
      </c>
      <c r="I34" t="n" s="4">
        <v>0.0</v>
      </c>
      <c r="J34" t="s" s="19">
        <v>57</v>
      </c>
      <c r="K34" t="n" s="4">
        <v>0.0</v>
      </c>
      <c r="L34" t="n" s="4">
        <v>3.0</v>
      </c>
      <c r="M34" t="s" s="19">
        <v>363</v>
      </c>
      <c r="N34" t="n" s="4">
        <v>55500.0</v>
      </c>
      <c r="O34" t="n" s="4">
        <v>0.0</v>
      </c>
      <c r="P34" t="s" s="19">
        <v>57</v>
      </c>
      <c r="Q34" s="4" t="n">
        <f>H34+K34-N34</f>
        <v>0.0</v>
      </c>
    </row>
    <row r="35" ht="15.0" customHeight="true">
      <c r="A35" s="3" t="n">
        <f>ROW(A35)-12</f>
        <v>23.0</v>
      </c>
      <c r="B35" t="s" s="39">
        <v>128</v>
      </c>
      <c r="C35" s="40"/>
      <c r="D35" s="41"/>
      <c r="E35" t="s" s="11">
        <v>60</v>
      </c>
      <c r="F35" t="n" s="4">
        <v>5.0</v>
      </c>
      <c r="G35" t="s" s="19">
        <v>448</v>
      </c>
      <c r="H35" t="n" s="4">
        <v>60000.0</v>
      </c>
      <c r="I35" t="n" s="4">
        <v>0.0</v>
      </c>
      <c r="J35" t="s" s="19">
        <v>57</v>
      </c>
      <c r="K35" t="n" s="4">
        <v>0.0</v>
      </c>
      <c r="L35" t="n" s="4">
        <v>5.0</v>
      </c>
      <c r="M35" t="s" s="19">
        <v>448</v>
      </c>
      <c r="N35" t="n" s="4">
        <v>60000.0</v>
      </c>
      <c r="O35" t="n" s="4">
        <v>0.0</v>
      </c>
      <c r="P35" t="s" s="19">
        <v>57</v>
      </c>
      <c r="Q35" s="4" t="n">
        <f>H35+K35-N35</f>
        <v>0.0</v>
      </c>
    </row>
    <row r="36" ht="15.0" customHeight="true">
      <c r="A36" s="3" t="n">
        <f>ROW(A36)-12</f>
        <v>24.0</v>
      </c>
      <c r="B36" t="s" s="39">
        <v>130</v>
      </c>
      <c r="C36" s="40"/>
      <c r="D36" s="41"/>
      <c r="E36" t="s" s="11">
        <v>60</v>
      </c>
      <c r="F36" t="n" s="4">
        <v>0.0</v>
      </c>
      <c r="G36" t="s" s="19">
        <v>57</v>
      </c>
      <c r="H36" t="n" s="4">
        <v>0.0</v>
      </c>
      <c r="I36" t="n" s="4">
        <v>5.0</v>
      </c>
      <c r="J36" t="s" s="19">
        <v>131</v>
      </c>
      <c r="K36" t="n" s="4">
        <v>120000.0</v>
      </c>
      <c r="L36" t="n" s="4">
        <v>5.0</v>
      </c>
      <c r="M36" t="s" s="19">
        <v>131</v>
      </c>
      <c r="N36" t="n" s="4">
        <v>120000.0</v>
      </c>
      <c r="O36" t="n" s="4">
        <v>0.0</v>
      </c>
      <c r="P36" t="s" s="19">
        <v>57</v>
      </c>
      <c r="Q36" s="4" t="n">
        <f>H36+K36-N36</f>
        <v>0.0</v>
      </c>
    </row>
    <row r="37" ht="15.0" customHeight="true">
      <c r="A37" s="3" t="n">
        <f>ROW(A37)-12</f>
        <v>25.0</v>
      </c>
      <c r="B37" t="s" s="39">
        <v>132</v>
      </c>
      <c r="C37" s="40"/>
      <c r="D37" s="41"/>
      <c r="E37" t="s" s="11">
        <v>60</v>
      </c>
      <c r="F37" t="n" s="4">
        <v>0.0</v>
      </c>
      <c r="G37" t="s" s="19">
        <v>57</v>
      </c>
      <c r="H37" t="n" s="4">
        <v>0.0</v>
      </c>
      <c r="I37" t="n" s="4">
        <v>5.0</v>
      </c>
      <c r="J37" t="s" s="19">
        <v>85</v>
      </c>
      <c r="K37" t="n" s="4">
        <v>62500.0</v>
      </c>
      <c r="L37" t="n" s="4">
        <v>5.0</v>
      </c>
      <c r="M37" t="s" s="19">
        <v>85</v>
      </c>
      <c r="N37" t="n" s="4">
        <v>62500.0</v>
      </c>
      <c r="O37" t="n" s="4">
        <v>0.0</v>
      </c>
      <c r="P37" t="s" s="19">
        <v>57</v>
      </c>
      <c r="Q37" s="4" t="n">
        <f>H37+K37-N37</f>
        <v>0.0</v>
      </c>
    </row>
    <row r="38" ht="15.0" customHeight="true">
      <c r="A38" s="3" t="n">
        <f>ROW(A38)-12</f>
        <v>26.0</v>
      </c>
      <c r="B38" t="s" s="39">
        <v>133</v>
      </c>
      <c r="C38" s="40"/>
      <c r="D38" s="41"/>
      <c r="E38" t="s" s="11">
        <v>60</v>
      </c>
      <c r="F38" t="n" s="4">
        <v>4.0</v>
      </c>
      <c r="G38" t="s" s="19">
        <v>449</v>
      </c>
      <c r="H38" t="n" s="4">
        <v>28000.0</v>
      </c>
      <c r="I38" t="n" s="4">
        <v>0.0</v>
      </c>
      <c r="J38" t="s" s="19">
        <v>57</v>
      </c>
      <c r="K38" t="n" s="4">
        <v>0.0</v>
      </c>
      <c r="L38" t="n" s="4">
        <v>4.0</v>
      </c>
      <c r="M38" t="s" s="19">
        <v>449</v>
      </c>
      <c r="N38" t="n" s="4">
        <v>28000.0</v>
      </c>
      <c r="O38" t="n" s="4">
        <v>0.0</v>
      </c>
      <c r="P38" t="s" s="19">
        <v>57</v>
      </c>
      <c r="Q38" s="4" t="n">
        <f>H38+K38-N38</f>
        <v>0.0</v>
      </c>
    </row>
    <row r="39" ht="15.0" customHeight="true">
      <c r="A39" s="3" t="n">
        <f>ROW(A39)-12</f>
        <v>27.0</v>
      </c>
      <c r="B39" t="s" s="39">
        <v>135</v>
      </c>
      <c r="C39" s="40"/>
      <c r="D39" s="41"/>
      <c r="E39" t="s" s="11">
        <v>60</v>
      </c>
      <c r="F39" t="n" s="4">
        <v>0.0</v>
      </c>
      <c r="G39" t="s" s="19">
        <v>57</v>
      </c>
      <c r="H39" t="n" s="4">
        <v>0.0</v>
      </c>
      <c r="I39" t="n" s="4">
        <v>11.0</v>
      </c>
      <c r="J39" t="s" s="19">
        <v>474</v>
      </c>
      <c r="K39" t="n" s="4">
        <v>53500.0</v>
      </c>
      <c r="L39" t="n" s="4">
        <v>11.0</v>
      </c>
      <c r="M39" t="s" s="19">
        <v>474</v>
      </c>
      <c r="N39" t="n" s="4">
        <v>53500.0</v>
      </c>
      <c r="O39" t="n" s="4">
        <v>0.0</v>
      </c>
      <c r="P39" t="s" s="19">
        <v>57</v>
      </c>
      <c r="Q39" s="4" t="n">
        <f>H39+K39-N39</f>
        <v>0.0</v>
      </c>
    </row>
    <row r="40" ht="15.0" customHeight="true">
      <c r="A40" s="3" t="n">
        <f>ROW(A40)-12</f>
        <v>28.0</v>
      </c>
      <c r="B40" t="s" s="39">
        <v>139</v>
      </c>
      <c r="C40" s="40"/>
      <c r="D40" s="41"/>
      <c r="E40" t="s" s="11">
        <v>56</v>
      </c>
      <c r="F40" t="n" s="4">
        <v>0.0</v>
      </c>
      <c r="G40" t="s" s="19">
        <v>57</v>
      </c>
      <c r="H40" t="n" s="4">
        <v>0.0</v>
      </c>
      <c r="I40" t="n" s="4">
        <v>3.0</v>
      </c>
      <c r="J40" t="s" s="19">
        <v>475</v>
      </c>
      <c r="K40" t="n" s="4">
        <v>600000.0</v>
      </c>
      <c r="L40" t="n" s="4">
        <v>3.0</v>
      </c>
      <c r="M40" t="s" s="19">
        <v>475</v>
      </c>
      <c r="N40" t="n" s="4">
        <v>600000.0</v>
      </c>
      <c r="O40" t="n" s="4">
        <v>0.0</v>
      </c>
      <c r="P40" t="s" s="19">
        <v>57</v>
      </c>
      <c r="Q40" s="4" t="n">
        <f>H40+K40-N40</f>
        <v>0.0</v>
      </c>
    </row>
    <row r="41" ht="15.0" customHeight="true">
      <c r="A41" s="3" t="n">
        <f>ROW(A41)-12</f>
        <v>29.0</v>
      </c>
      <c r="B41" t="s" s="39">
        <v>143</v>
      </c>
      <c r="C41" s="40"/>
      <c r="D41" s="41"/>
      <c r="E41" t="s" s="11">
        <v>60</v>
      </c>
      <c r="F41" t="n" s="4">
        <v>2.0</v>
      </c>
      <c r="G41" t="s" s="19">
        <v>299</v>
      </c>
      <c r="H41" t="n" s="4">
        <v>64000.0</v>
      </c>
      <c r="I41" t="n" s="4">
        <v>0.0</v>
      </c>
      <c r="J41" t="s" s="19">
        <v>57</v>
      </c>
      <c r="K41" t="n" s="4">
        <v>0.0</v>
      </c>
      <c r="L41" t="n" s="4">
        <v>2.0</v>
      </c>
      <c r="M41" t="s" s="19">
        <v>299</v>
      </c>
      <c r="N41" t="n" s="4">
        <v>64000.0</v>
      </c>
      <c r="O41" t="n" s="4">
        <v>0.0</v>
      </c>
      <c r="P41" t="s" s="19">
        <v>57</v>
      </c>
      <c r="Q41" s="4" t="n">
        <f>H41+K41-N41</f>
        <v>0.0</v>
      </c>
    </row>
    <row r="42" ht="15.0" customHeight="true">
      <c r="A42" s="3" t="n">
        <f>ROW(A42)-12</f>
        <v>30.0</v>
      </c>
      <c r="B42" t="s" s="39">
        <v>145</v>
      </c>
      <c r="C42" s="40"/>
      <c r="D42" s="41"/>
      <c r="E42" t="s" s="11">
        <v>146</v>
      </c>
      <c r="F42" t="n" s="4">
        <v>4.0</v>
      </c>
      <c r="G42" t="s" s="19">
        <v>367</v>
      </c>
      <c r="H42" t="n" s="4">
        <v>188000.0</v>
      </c>
      <c r="I42" t="n" s="4">
        <v>5.0</v>
      </c>
      <c r="J42" t="s" s="19">
        <v>476</v>
      </c>
      <c r="K42" t="n" s="4">
        <v>210000.0</v>
      </c>
      <c r="L42" t="n" s="4">
        <v>9.0</v>
      </c>
      <c r="M42" t="s" s="19">
        <v>300</v>
      </c>
      <c r="N42" t="n" s="4">
        <v>398000.0</v>
      </c>
      <c r="O42" t="n" s="4">
        <v>0.0</v>
      </c>
      <c r="P42" t="s" s="19">
        <v>57</v>
      </c>
      <c r="Q42" s="4" t="n">
        <f>H42+K42-N42</f>
        <v>0.0</v>
      </c>
    </row>
    <row r="43" ht="15.0" customHeight="true">
      <c r="A43" s="3" t="n">
        <f>ROW(A43)-12</f>
        <v>31.0</v>
      </c>
      <c r="B43" t="s" s="39">
        <v>148</v>
      </c>
      <c r="C43" s="40"/>
      <c r="D43" s="41"/>
      <c r="E43" t="s" s="11">
        <v>146</v>
      </c>
      <c r="F43" t="n" s="4">
        <v>10.0</v>
      </c>
      <c r="G43" t="s" s="19">
        <v>426</v>
      </c>
      <c r="H43" t="n" s="4">
        <v>577500.0</v>
      </c>
      <c r="I43" t="n" s="4">
        <v>96.0</v>
      </c>
      <c r="J43" t="s" s="19">
        <v>477</v>
      </c>
      <c r="K43" t="n" s="4">
        <v>5181000.0</v>
      </c>
      <c r="L43" t="n" s="4">
        <v>101.0</v>
      </c>
      <c r="M43" t="s" s="19">
        <v>478</v>
      </c>
      <c r="N43" t="n" s="4">
        <v>5527500.0</v>
      </c>
      <c r="O43" t="n" s="4">
        <v>5.0</v>
      </c>
      <c r="P43" t="s" s="19">
        <v>479</v>
      </c>
      <c r="Q43" s="4" t="n">
        <f>H43+K43-N43</f>
        <v>231000.0</v>
      </c>
    </row>
    <row r="44" ht="15.0" customHeight="true">
      <c r="A44" s="3" t="n">
        <f>ROW(A44)-12</f>
        <v>32.0</v>
      </c>
      <c r="B44" t="s" s="39">
        <v>153</v>
      </c>
      <c r="C44" s="40"/>
      <c r="D44" s="41"/>
      <c r="E44" t="s" s="11">
        <v>146</v>
      </c>
      <c r="F44" t="n" s="4">
        <v>0.0</v>
      </c>
      <c r="G44" t="s" s="19">
        <v>57</v>
      </c>
      <c r="H44" t="n" s="4">
        <v>0.0</v>
      </c>
      <c r="I44" t="n" s="4">
        <v>31.0</v>
      </c>
      <c r="J44" t="s" s="19">
        <v>480</v>
      </c>
      <c r="K44" t="n" s="4">
        <v>2058000.0</v>
      </c>
      <c r="L44" t="n" s="4">
        <v>31.0</v>
      </c>
      <c r="M44" t="s" s="19">
        <v>480</v>
      </c>
      <c r="N44" t="n" s="4">
        <v>2058000.0</v>
      </c>
      <c r="O44" t="n" s="4">
        <v>0.0</v>
      </c>
      <c r="P44" t="s" s="19">
        <v>57</v>
      </c>
      <c r="Q44" s="4" t="n">
        <f>H44+K44-N44</f>
        <v>0.0</v>
      </c>
    </row>
    <row r="45" ht="15.0" customHeight="true">
      <c r="A45" s="3" t="n">
        <f>ROW(A45)-12</f>
        <v>33.0</v>
      </c>
      <c r="B45" t="s" s="39">
        <v>155</v>
      </c>
      <c r="C45" s="40"/>
      <c r="D45" s="41"/>
      <c r="E45" t="s" s="11">
        <v>60</v>
      </c>
      <c r="F45" t="n" s="4">
        <v>1.0</v>
      </c>
      <c r="G45" t="s" s="19">
        <v>303</v>
      </c>
      <c r="H45" t="n" s="4">
        <v>10500.0</v>
      </c>
      <c r="I45" t="n" s="4">
        <v>0.0</v>
      </c>
      <c r="J45" t="s" s="19">
        <v>57</v>
      </c>
      <c r="K45" t="n" s="4">
        <v>0.0</v>
      </c>
      <c r="L45" t="n" s="4">
        <v>1.0</v>
      </c>
      <c r="M45" t="s" s="19">
        <v>303</v>
      </c>
      <c r="N45" t="n" s="4">
        <v>10500.0</v>
      </c>
      <c r="O45" t="n" s="4">
        <v>0.0</v>
      </c>
      <c r="P45" t="s" s="19">
        <v>57</v>
      </c>
      <c r="Q45" s="4" t="n">
        <f>H45+K45-N45</f>
        <v>0.0</v>
      </c>
    </row>
    <row r="46" ht="15.0" customHeight="true">
      <c r="A46" s="3" t="n">
        <f>ROW(A46)-12</f>
        <v>34.0</v>
      </c>
      <c r="B46" t="s" s="39">
        <v>157</v>
      </c>
      <c r="C46" s="40"/>
      <c r="D46" s="41"/>
      <c r="E46" t="s" s="11">
        <v>60</v>
      </c>
      <c r="F46" t="n" s="4">
        <v>10.0</v>
      </c>
      <c r="G46" t="s" s="19">
        <v>304</v>
      </c>
      <c r="H46" t="n" s="4">
        <v>750000.0</v>
      </c>
      <c r="I46" t="n" s="4">
        <v>0.0</v>
      </c>
      <c r="J46" t="s" s="19">
        <v>57</v>
      </c>
      <c r="K46" t="n" s="4">
        <v>0.0</v>
      </c>
      <c r="L46" t="n" s="4">
        <v>7.0</v>
      </c>
      <c r="M46" t="s" s="19">
        <v>305</v>
      </c>
      <c r="N46" t="n" s="4">
        <v>525000.0</v>
      </c>
      <c r="O46" t="n" s="4">
        <v>3.0</v>
      </c>
      <c r="P46" t="s" s="19">
        <v>306</v>
      </c>
      <c r="Q46" s="4" t="n">
        <f>H46+K46-N46</f>
        <v>225000.0</v>
      </c>
    </row>
    <row r="47" ht="15.0" customHeight="true">
      <c r="A47" s="3" t="n">
        <f>ROW(A47)-12</f>
        <v>35.0</v>
      </c>
      <c r="B47" t="s" s="39">
        <v>159</v>
      </c>
      <c r="C47" s="40"/>
      <c r="D47" s="41"/>
      <c r="E47" t="s" s="11">
        <v>60</v>
      </c>
      <c r="F47" t="n" s="4">
        <v>10.0</v>
      </c>
      <c r="G47" t="s" s="19">
        <v>307</v>
      </c>
      <c r="H47" t="n" s="4">
        <v>850000.0</v>
      </c>
      <c r="I47" t="n" s="4">
        <v>0.0</v>
      </c>
      <c r="J47" t="s" s="19">
        <v>57</v>
      </c>
      <c r="K47" t="n" s="4">
        <v>0.0</v>
      </c>
      <c r="L47" t="n" s="4">
        <v>4.0</v>
      </c>
      <c r="M47" t="s" s="19">
        <v>481</v>
      </c>
      <c r="N47" t="n" s="4">
        <v>340000.0</v>
      </c>
      <c r="O47" t="n" s="4">
        <v>6.0</v>
      </c>
      <c r="P47" t="s" s="19">
        <v>482</v>
      </c>
      <c r="Q47" s="4" t="n">
        <f>H47+K47-N47</f>
        <v>510000.0</v>
      </c>
    </row>
    <row r="48" ht="15.0" customHeight="true">
      <c r="A48" s="3" t="n">
        <f>ROW(A48)-12</f>
        <v>36.0</v>
      </c>
      <c r="B48" t="s" s="39">
        <v>161</v>
      </c>
      <c r="C48" s="40"/>
      <c r="D48" s="41"/>
      <c r="E48" t="s" s="11">
        <v>60</v>
      </c>
      <c r="F48" t="n" s="4">
        <v>2.0</v>
      </c>
      <c r="G48" t="s" s="19">
        <v>309</v>
      </c>
      <c r="H48" t="n" s="4">
        <v>370000.0</v>
      </c>
      <c r="I48" t="n" s="4">
        <v>0.0</v>
      </c>
      <c r="J48" t="s" s="19">
        <v>57</v>
      </c>
      <c r="K48" t="n" s="4">
        <v>0.0</v>
      </c>
      <c r="L48" t="n" s="4">
        <v>2.0</v>
      </c>
      <c r="M48" t="s" s="19">
        <v>309</v>
      </c>
      <c r="N48" t="n" s="4">
        <v>370000.0</v>
      </c>
      <c r="O48" t="n" s="4">
        <v>0.0</v>
      </c>
      <c r="P48" t="s" s="19">
        <v>57</v>
      </c>
      <c r="Q48" s="4" t="n">
        <f>H48+K48-N48</f>
        <v>0.0</v>
      </c>
    </row>
    <row r="49" ht="15.0" customHeight="true">
      <c r="A49" s="3" t="n">
        <f>ROW(A49)-12</f>
        <v>37.0</v>
      </c>
      <c r="B49" t="s" s="39">
        <v>165</v>
      </c>
      <c r="C49" s="40"/>
      <c r="D49" s="41"/>
      <c r="E49" t="s" s="11">
        <v>60</v>
      </c>
      <c r="F49" t="n" s="4">
        <v>0.0</v>
      </c>
      <c r="G49" t="s" s="19">
        <v>57</v>
      </c>
      <c r="H49" t="n" s="4">
        <v>0.0</v>
      </c>
      <c r="I49" t="n" s="4">
        <v>51.0</v>
      </c>
      <c r="J49" t="s" s="19">
        <v>166</v>
      </c>
      <c r="K49" t="n" s="4">
        <v>76500.0</v>
      </c>
      <c r="L49" t="n" s="4">
        <v>51.0</v>
      </c>
      <c r="M49" t="s" s="19">
        <v>166</v>
      </c>
      <c r="N49" t="n" s="4">
        <v>76500.0</v>
      </c>
      <c r="O49" t="n" s="4">
        <v>0.0</v>
      </c>
      <c r="P49" t="s" s="19">
        <v>57</v>
      </c>
      <c r="Q49" s="4" t="n">
        <f>H49+K49-N49</f>
        <v>0.0</v>
      </c>
    </row>
    <row r="50" ht="15.0" customHeight="true">
      <c r="A50" s="3" t="n">
        <f>ROW(A50)-12</f>
        <v>38.0</v>
      </c>
      <c r="B50" t="s" s="39">
        <v>167</v>
      </c>
      <c r="C50" s="40"/>
      <c r="D50" s="41"/>
      <c r="E50" t="s" s="11">
        <v>60</v>
      </c>
      <c r="F50" t="n" s="4">
        <v>50.0</v>
      </c>
      <c r="G50" t="s" s="19">
        <v>429</v>
      </c>
      <c r="H50" t="n" s="4">
        <v>300000.0</v>
      </c>
      <c r="I50" t="n" s="4">
        <v>500.0</v>
      </c>
      <c r="J50" t="s" s="19">
        <v>483</v>
      </c>
      <c r="K50" t="n" s="4">
        <v>2550000.0</v>
      </c>
      <c r="L50" t="n" s="4">
        <v>510.0</v>
      </c>
      <c r="M50" t="s" s="19">
        <v>484</v>
      </c>
      <c r="N50" t="n" s="4">
        <v>2630000.0</v>
      </c>
      <c r="O50" t="n" s="4">
        <v>40.0</v>
      </c>
      <c r="P50" t="s" s="19">
        <v>485</v>
      </c>
      <c r="Q50" s="4" t="n">
        <f>H50+K50-N50</f>
        <v>220000.0</v>
      </c>
    </row>
    <row r="51" ht="15.0" customHeight="true">
      <c r="A51" s="3" t="n">
        <f>ROW(A51)-12</f>
        <v>39.0</v>
      </c>
      <c r="B51" t="s" s="39">
        <v>176</v>
      </c>
      <c r="C51" s="40"/>
      <c r="D51" s="41"/>
      <c r="E51" t="s" s="11">
        <v>60</v>
      </c>
      <c r="F51" t="n" s="4">
        <v>460.0</v>
      </c>
      <c r="G51" t="s" s="19">
        <v>453</v>
      </c>
      <c r="H51" t="n" s="4">
        <v>2760000.0</v>
      </c>
      <c r="I51" t="n" s="4">
        <v>400.0</v>
      </c>
      <c r="J51" t="s" s="19">
        <v>486</v>
      </c>
      <c r="K51" t="n" s="4">
        <v>2400000.0</v>
      </c>
      <c r="L51" t="n" s="4">
        <v>550.0</v>
      </c>
      <c r="M51" t="s" s="19">
        <v>487</v>
      </c>
      <c r="N51" t="n" s="4">
        <v>3300000.0</v>
      </c>
      <c r="O51" t="n" s="4">
        <v>310.0</v>
      </c>
      <c r="P51" t="s" s="19">
        <v>488</v>
      </c>
      <c r="Q51" s="4" t="n">
        <f>H51+K51-N51</f>
        <v>1860000.0</v>
      </c>
    </row>
    <row r="52" ht="15.0" customHeight="true">
      <c r="A52" s="3" t="n">
        <f>ROW(A52)-12</f>
        <v>40.0</v>
      </c>
      <c r="B52" t="s" s="39">
        <v>184</v>
      </c>
      <c r="C52" s="40"/>
      <c r="D52" s="41"/>
      <c r="E52" t="s" s="11">
        <v>185</v>
      </c>
      <c r="F52" t="n" s="4">
        <v>8.0</v>
      </c>
      <c r="G52" t="s" s="19">
        <v>317</v>
      </c>
      <c r="H52" t="n" s="4">
        <v>96000.0</v>
      </c>
      <c r="I52" t="n" s="4">
        <v>0.0</v>
      </c>
      <c r="J52" t="s" s="19">
        <v>57</v>
      </c>
      <c r="K52" t="n" s="4">
        <v>0.0</v>
      </c>
      <c r="L52" t="n" s="4">
        <v>5.0</v>
      </c>
      <c r="M52" t="s" s="19">
        <v>448</v>
      </c>
      <c r="N52" t="n" s="4">
        <v>60000.0</v>
      </c>
      <c r="O52" t="n" s="4">
        <v>3.0</v>
      </c>
      <c r="P52" t="s" s="19">
        <v>489</v>
      </c>
      <c r="Q52" s="4" t="n">
        <f>H52+K52-N52</f>
        <v>36000.0</v>
      </c>
    </row>
    <row r="53" ht="15.0" customHeight="true">
      <c r="A53" s="3" t="n">
        <f>ROW(A53)-12</f>
        <v>41.0</v>
      </c>
      <c r="B53" t="s" s="39">
        <v>187</v>
      </c>
      <c r="C53" s="40"/>
      <c r="D53" s="41"/>
      <c r="E53" t="s" s="11">
        <v>185</v>
      </c>
      <c r="F53" t="n" s="4">
        <v>4.0</v>
      </c>
      <c r="G53" t="s" s="19">
        <v>318</v>
      </c>
      <c r="H53" t="n" s="4">
        <v>124000.0</v>
      </c>
      <c r="I53" t="n" s="4">
        <v>0.0</v>
      </c>
      <c r="J53" t="s" s="19">
        <v>57</v>
      </c>
      <c r="K53" t="n" s="4">
        <v>0.0</v>
      </c>
      <c r="L53" t="n" s="4">
        <v>4.0</v>
      </c>
      <c r="M53" t="s" s="19">
        <v>318</v>
      </c>
      <c r="N53" t="n" s="4">
        <v>124000.0</v>
      </c>
      <c r="O53" t="n" s="4">
        <v>0.0</v>
      </c>
      <c r="P53" t="s" s="19">
        <v>57</v>
      </c>
      <c r="Q53" s="4" t="n">
        <f>H53+K53-N53</f>
        <v>0.0</v>
      </c>
    </row>
    <row r="54" ht="15.0" customHeight="true">
      <c r="A54" s="3" t="n">
        <f>ROW(A54)-12</f>
        <v>42.0</v>
      </c>
      <c r="B54" t="s" s="39">
        <v>189</v>
      </c>
      <c r="C54" s="40"/>
      <c r="D54" s="41"/>
      <c r="E54" t="s" s="11">
        <v>60</v>
      </c>
      <c r="F54" t="n" s="4">
        <v>5.0</v>
      </c>
      <c r="G54" t="s" s="19">
        <v>319</v>
      </c>
      <c r="H54" t="n" s="4">
        <v>142500.0</v>
      </c>
      <c r="I54" t="n" s="4">
        <v>0.0</v>
      </c>
      <c r="J54" t="s" s="19">
        <v>57</v>
      </c>
      <c r="K54" t="n" s="4">
        <v>0.0</v>
      </c>
      <c r="L54" t="n" s="4">
        <v>2.0</v>
      </c>
      <c r="M54" t="s" s="19">
        <v>58</v>
      </c>
      <c r="N54" t="n" s="4">
        <v>57000.0</v>
      </c>
      <c r="O54" t="n" s="4">
        <v>3.0</v>
      </c>
      <c r="P54" t="s" s="19">
        <v>490</v>
      </c>
      <c r="Q54" s="4" t="n">
        <f>H54+K54-N54</f>
        <v>85500.0</v>
      </c>
    </row>
    <row r="55" ht="15.0" customHeight="true">
      <c r="A55" s="3" t="n">
        <f>ROW(A55)-12</f>
        <v>43.0</v>
      </c>
      <c r="B55" t="s" s="39">
        <v>191</v>
      </c>
      <c r="C55" s="40"/>
      <c r="D55" s="41"/>
      <c r="E55" t="s" s="11">
        <v>60</v>
      </c>
      <c r="F55" t="n" s="4">
        <v>9.0</v>
      </c>
      <c r="G55" t="s" s="19">
        <v>455</v>
      </c>
      <c r="H55" t="n" s="4">
        <v>252000.0</v>
      </c>
      <c r="I55" t="n" s="4">
        <v>32.0</v>
      </c>
      <c r="J55" t="s" s="19">
        <v>491</v>
      </c>
      <c r="K55" t="n" s="4">
        <v>896000.0</v>
      </c>
      <c r="L55" t="n" s="4">
        <v>34.0</v>
      </c>
      <c r="M55" t="s" s="19">
        <v>492</v>
      </c>
      <c r="N55" t="n" s="4">
        <v>952000.0</v>
      </c>
      <c r="O55" t="n" s="4">
        <v>7.0</v>
      </c>
      <c r="P55" t="s" s="19">
        <v>493</v>
      </c>
      <c r="Q55" s="4" t="n">
        <f>H55+K55-N55</f>
        <v>196000.0</v>
      </c>
    </row>
    <row r="56" ht="15.0" customHeight="true">
      <c r="A56" s="3" t="n">
        <f>ROW(A56)-12</f>
        <v>44.0</v>
      </c>
      <c r="B56" t="s" s="39">
        <v>193</v>
      </c>
      <c r="C56" s="40"/>
      <c r="D56" s="41"/>
      <c r="E56" t="s" s="11">
        <v>56</v>
      </c>
      <c r="F56" t="n" s="4">
        <v>0.0</v>
      </c>
      <c r="G56" t="s" s="19">
        <v>57</v>
      </c>
      <c r="H56" t="n" s="4">
        <v>0.0</v>
      </c>
      <c r="I56" t="n" s="4">
        <v>5.0</v>
      </c>
      <c r="J56" t="s" s="19">
        <v>194</v>
      </c>
      <c r="K56" t="n" s="4">
        <v>25000.0</v>
      </c>
      <c r="L56" t="n" s="4">
        <v>5.0</v>
      </c>
      <c r="M56" t="s" s="19">
        <v>194</v>
      </c>
      <c r="N56" t="n" s="4">
        <v>25000.0</v>
      </c>
      <c r="O56" t="n" s="4">
        <v>0.0</v>
      </c>
      <c r="P56" t="s" s="19">
        <v>57</v>
      </c>
      <c r="Q56" s="4" t="n">
        <f>H56+K56-N56</f>
        <v>0.0</v>
      </c>
    </row>
    <row r="57" ht="15.0" customHeight="true">
      <c r="A57" s="3" t="n">
        <f>ROW(A57)-12</f>
        <v>45.0</v>
      </c>
      <c r="B57" t="s" s="39">
        <v>195</v>
      </c>
      <c r="C57" s="40"/>
      <c r="D57" s="41"/>
      <c r="E57" t="s" s="11">
        <v>196</v>
      </c>
      <c r="F57" t="n" s="4">
        <v>10.0</v>
      </c>
      <c r="G57" t="s" s="19">
        <v>320</v>
      </c>
      <c r="H57" t="n" s="4">
        <v>125000.0</v>
      </c>
      <c r="I57" t="n" s="4">
        <v>0.0</v>
      </c>
      <c r="J57" t="s" s="19">
        <v>57</v>
      </c>
      <c r="K57" t="n" s="4">
        <v>0.0</v>
      </c>
      <c r="L57" t="n" s="4">
        <v>4.0</v>
      </c>
      <c r="M57" t="s" s="19">
        <v>494</v>
      </c>
      <c r="N57" t="n" s="4">
        <v>50000.0</v>
      </c>
      <c r="O57" t="n" s="4">
        <v>6.0</v>
      </c>
      <c r="P57" t="s" s="19">
        <v>495</v>
      </c>
      <c r="Q57" s="4" t="n">
        <f>H57+K57-N57</f>
        <v>75000.0</v>
      </c>
    </row>
    <row r="58" ht="15.0" customHeight="true">
      <c r="A58" s="3" t="n">
        <f>ROW(A58)-12</f>
        <v>46.0</v>
      </c>
      <c r="B58" t="s" s="39">
        <v>198</v>
      </c>
      <c r="C58" s="40"/>
      <c r="D58" s="41"/>
      <c r="E58" t="s" s="11">
        <v>60</v>
      </c>
      <c r="F58" t="n" s="4">
        <v>8.0</v>
      </c>
      <c r="G58" t="s" s="19">
        <v>321</v>
      </c>
      <c r="H58" t="n" s="4">
        <v>104000.0</v>
      </c>
      <c r="I58" t="n" s="4">
        <v>0.0</v>
      </c>
      <c r="J58" t="s" s="19">
        <v>57</v>
      </c>
      <c r="K58" t="n" s="4">
        <v>0.0</v>
      </c>
      <c r="L58" t="n" s="4">
        <v>2.0</v>
      </c>
      <c r="M58" t="s" s="19">
        <v>496</v>
      </c>
      <c r="N58" t="n" s="4">
        <v>26000.0</v>
      </c>
      <c r="O58" t="n" s="4">
        <v>6.0</v>
      </c>
      <c r="P58" t="s" s="19">
        <v>497</v>
      </c>
      <c r="Q58" s="4" t="n">
        <f>H58+K58-N58</f>
        <v>78000.0</v>
      </c>
    </row>
    <row r="59" ht="15.0" customHeight="true">
      <c r="A59" s="3" t="n">
        <f>ROW(A59)-12</f>
        <v>47.0</v>
      </c>
      <c r="B59" t="s" s="39">
        <v>200</v>
      </c>
      <c r="C59" s="40"/>
      <c r="D59" s="41"/>
      <c r="E59" t="s" s="11">
        <v>60</v>
      </c>
      <c r="F59" t="n" s="4">
        <v>5.0</v>
      </c>
      <c r="G59" t="s" s="19">
        <v>322</v>
      </c>
      <c r="H59" t="n" s="4">
        <v>75000.0</v>
      </c>
      <c r="I59" t="n" s="4">
        <v>0.0</v>
      </c>
      <c r="J59" t="s" s="19">
        <v>57</v>
      </c>
      <c r="K59" t="n" s="4">
        <v>0.0</v>
      </c>
      <c r="L59" t="n" s="4">
        <v>1.0</v>
      </c>
      <c r="M59" t="s" s="19">
        <v>498</v>
      </c>
      <c r="N59" t="n" s="4">
        <v>15000.0</v>
      </c>
      <c r="O59" t="n" s="4">
        <v>4.0</v>
      </c>
      <c r="P59" t="s" s="19">
        <v>292</v>
      </c>
      <c r="Q59" s="4" t="n">
        <f>H59+K59-N59</f>
        <v>60000.0</v>
      </c>
    </row>
    <row r="60" ht="15.0" customHeight="true">
      <c r="A60" s="3" t="n">
        <f>ROW(A60)-12</f>
        <v>48.0</v>
      </c>
      <c r="B60" t="s" s="39">
        <v>202</v>
      </c>
      <c r="C60" s="40"/>
      <c r="D60" s="41"/>
      <c r="E60" t="s" s="11">
        <v>196</v>
      </c>
      <c r="F60" t="n" s="4">
        <v>6.0</v>
      </c>
      <c r="G60" t="s" s="19">
        <v>323</v>
      </c>
      <c r="H60" t="n" s="4">
        <v>99000.0</v>
      </c>
      <c r="I60" t="n" s="4">
        <v>0.0</v>
      </c>
      <c r="J60" t="s" s="19">
        <v>57</v>
      </c>
      <c r="K60" t="n" s="4">
        <v>0.0</v>
      </c>
      <c r="L60" t="n" s="4">
        <v>1.0</v>
      </c>
      <c r="M60" t="s" s="19">
        <v>499</v>
      </c>
      <c r="N60" t="n" s="4">
        <v>16500.0</v>
      </c>
      <c r="O60" t="n" s="4">
        <v>5.0</v>
      </c>
      <c r="P60" t="s" s="19">
        <v>500</v>
      </c>
      <c r="Q60" s="4" t="n">
        <f>H60+K60-N60</f>
        <v>82500.0</v>
      </c>
    </row>
    <row r="61" ht="15.0" customHeight="true">
      <c r="A61" s="3" t="n">
        <f>ROW(A61)-12</f>
        <v>49.0</v>
      </c>
      <c r="B61" t="s" s="39">
        <v>204</v>
      </c>
      <c r="C61" s="40"/>
      <c r="D61" s="41"/>
      <c r="E61" t="s" s="11">
        <v>60</v>
      </c>
      <c r="F61" t="n" s="4">
        <v>0.0</v>
      </c>
      <c r="G61" t="s" s="19">
        <v>57</v>
      </c>
      <c r="H61" t="n" s="4">
        <v>0.0</v>
      </c>
      <c r="I61" t="n" s="4">
        <v>1.0</v>
      </c>
      <c r="J61" t="s" s="19">
        <v>205</v>
      </c>
      <c r="K61" t="n" s="4">
        <v>50000.0</v>
      </c>
      <c r="L61" t="n" s="4">
        <v>1.0</v>
      </c>
      <c r="M61" t="s" s="19">
        <v>205</v>
      </c>
      <c r="N61" t="n" s="4">
        <v>50000.0</v>
      </c>
      <c r="O61" t="n" s="4">
        <v>0.0</v>
      </c>
      <c r="P61" t="s" s="19">
        <v>57</v>
      </c>
      <c r="Q61" s="4" t="n">
        <f>H61+K61-N61</f>
        <v>0.0</v>
      </c>
    </row>
    <row r="62" ht="15.0" customHeight="true">
      <c r="A62" s="3" t="n">
        <f>ROW(A62)-12</f>
        <v>50.0</v>
      </c>
      <c r="B62" t="s" s="39">
        <v>214</v>
      </c>
      <c r="C62" s="40"/>
      <c r="D62" s="41"/>
      <c r="E62" t="s" s="11">
        <v>60</v>
      </c>
      <c r="F62" t="n" s="4">
        <v>0.0</v>
      </c>
      <c r="G62" t="s" s="19">
        <v>57</v>
      </c>
      <c r="H62" t="n" s="4">
        <v>0.0</v>
      </c>
      <c r="I62" t="n" s="4">
        <v>18.0</v>
      </c>
      <c r="J62" t="s" s="19">
        <v>501</v>
      </c>
      <c r="K62" t="n" s="4">
        <v>321300.0</v>
      </c>
      <c r="L62" t="n" s="4">
        <v>18.0</v>
      </c>
      <c r="M62" t="s" s="19">
        <v>501</v>
      </c>
      <c r="N62" t="n" s="4">
        <v>321300.0</v>
      </c>
      <c r="O62" t="n" s="4">
        <v>0.0</v>
      </c>
      <c r="P62" t="s" s="19">
        <v>57</v>
      </c>
      <c r="Q62" s="4" t="n">
        <f>H62+K62-N62</f>
        <v>0.0</v>
      </c>
    </row>
    <row r="63" ht="15.0" customHeight="true">
      <c r="A63" s="3" t="n">
        <f>ROW(A63)-12</f>
        <v>51.0</v>
      </c>
      <c r="B63" t="s" s="39">
        <v>220</v>
      </c>
      <c r="C63" s="40"/>
      <c r="D63" s="41"/>
      <c r="E63" t="s" s="11">
        <v>56</v>
      </c>
      <c r="F63" t="n" s="4">
        <v>3.0</v>
      </c>
      <c r="G63" t="s" s="19">
        <v>327</v>
      </c>
      <c r="H63" t="n" s="4">
        <v>49500.0</v>
      </c>
      <c r="I63" t="n" s="4">
        <v>0.0</v>
      </c>
      <c r="J63" t="s" s="19">
        <v>57</v>
      </c>
      <c r="K63" t="n" s="4">
        <v>0.0</v>
      </c>
      <c r="L63" t="n" s="4">
        <v>2.0</v>
      </c>
      <c r="M63" t="s" s="19">
        <v>502</v>
      </c>
      <c r="N63" t="n" s="4">
        <v>33000.0</v>
      </c>
      <c r="O63" t="n" s="4">
        <v>1.0</v>
      </c>
      <c r="P63" t="s" s="19">
        <v>499</v>
      </c>
      <c r="Q63" s="4" t="n">
        <f>H63+K63-N63</f>
        <v>16500.0</v>
      </c>
    </row>
    <row r="64" ht="15.0" customHeight="true">
      <c r="A64" s="3" t="n">
        <f>ROW(A64)-12</f>
        <v>52.0</v>
      </c>
      <c r="B64" t="s" s="39">
        <v>222</v>
      </c>
      <c r="C64" s="40"/>
      <c r="D64" s="41"/>
      <c r="E64" t="s" s="11">
        <v>60</v>
      </c>
      <c r="F64" t="n" s="4">
        <v>7.0</v>
      </c>
      <c r="G64" t="s" s="19">
        <v>328</v>
      </c>
      <c r="H64" t="n" s="4">
        <v>175000.0</v>
      </c>
      <c r="I64" t="n" s="4">
        <v>0.0</v>
      </c>
      <c r="J64" t="s" s="19">
        <v>57</v>
      </c>
      <c r="K64" t="n" s="4">
        <v>0.0</v>
      </c>
      <c r="L64" t="n" s="4">
        <v>3.0</v>
      </c>
      <c r="M64" t="s" s="19">
        <v>329</v>
      </c>
      <c r="N64" t="n" s="4">
        <v>75000.0</v>
      </c>
      <c r="O64" t="n" s="4">
        <v>4.0</v>
      </c>
      <c r="P64" t="s" s="19">
        <v>330</v>
      </c>
      <c r="Q64" s="4" t="n">
        <f>H64+K64-N64</f>
        <v>100000.0</v>
      </c>
    </row>
    <row r="65" ht="15.0" customHeight="true">
      <c r="A65" s="3" t="n">
        <f>ROW(A65)-12</f>
        <v>53.0</v>
      </c>
      <c r="B65" t="s" s="39">
        <v>224</v>
      </c>
      <c r="C65" s="40"/>
      <c r="D65" s="41"/>
      <c r="E65" t="s" s="11">
        <v>60</v>
      </c>
      <c r="F65" t="n" s="4">
        <v>1.0</v>
      </c>
      <c r="G65" t="s" s="19">
        <v>205</v>
      </c>
      <c r="H65" t="n" s="4">
        <v>50000.0</v>
      </c>
      <c r="I65" t="n" s="4">
        <v>0.0</v>
      </c>
      <c r="J65" t="s" s="19">
        <v>57</v>
      </c>
      <c r="K65" t="n" s="4">
        <v>0.0</v>
      </c>
      <c r="L65" t="n" s="4">
        <v>1.0</v>
      </c>
      <c r="M65" t="s" s="19">
        <v>205</v>
      </c>
      <c r="N65" t="n" s="4">
        <v>50000.0</v>
      </c>
      <c r="O65" t="n" s="4">
        <v>0.0</v>
      </c>
      <c r="P65" t="s" s="19">
        <v>57</v>
      </c>
      <c r="Q65" s="4" t="n">
        <f>H65+K65-N65</f>
        <v>0.0</v>
      </c>
    </row>
    <row r="66" ht="15.0" customHeight="true">
      <c r="A66" s="3" t="n">
        <f>ROW(A66)-12</f>
        <v>54.0</v>
      </c>
      <c r="B66" t="s" s="39">
        <v>226</v>
      </c>
      <c r="C66" s="40"/>
      <c r="D66" s="41"/>
      <c r="E66" t="s" s="11">
        <v>60</v>
      </c>
      <c r="F66" t="n" s="4">
        <v>5.0</v>
      </c>
      <c r="G66" t="s" s="19">
        <v>332</v>
      </c>
      <c r="H66" t="n" s="4">
        <v>55000.0</v>
      </c>
      <c r="I66" t="n" s="4">
        <v>0.0</v>
      </c>
      <c r="J66" t="s" s="19">
        <v>57</v>
      </c>
      <c r="K66" t="n" s="4">
        <v>0.0</v>
      </c>
      <c r="L66" t="n" s="4">
        <v>3.0</v>
      </c>
      <c r="M66" t="s" s="19">
        <v>333</v>
      </c>
      <c r="N66" t="n" s="4">
        <v>33000.0</v>
      </c>
      <c r="O66" t="n" s="4">
        <v>2.0</v>
      </c>
      <c r="P66" t="s" s="19">
        <v>334</v>
      </c>
      <c r="Q66" s="4" t="n">
        <f>H66+K66-N66</f>
        <v>22000.0</v>
      </c>
    </row>
    <row r="67" ht="15.0" customHeight="true">
      <c r="A67" s="3" t="n">
        <f>ROW(A67)-12</f>
        <v>55.0</v>
      </c>
      <c r="B67" t="s" s="39">
        <v>228</v>
      </c>
      <c r="C67" s="40"/>
      <c r="D67" s="41"/>
      <c r="E67" t="s" s="11">
        <v>60</v>
      </c>
      <c r="F67" t="n" s="4">
        <v>1.0</v>
      </c>
      <c r="G67" t="s" s="19">
        <v>456</v>
      </c>
      <c r="H67" t="n" s="4">
        <v>30000.0</v>
      </c>
      <c r="I67" t="n" s="4">
        <v>0.0</v>
      </c>
      <c r="J67" t="s" s="19">
        <v>57</v>
      </c>
      <c r="K67" t="n" s="4">
        <v>0.0</v>
      </c>
      <c r="L67" t="n" s="4">
        <v>1.0</v>
      </c>
      <c r="M67" t="s" s="19">
        <v>456</v>
      </c>
      <c r="N67" t="n" s="4">
        <v>30000.0</v>
      </c>
      <c r="O67" t="n" s="4">
        <v>0.0</v>
      </c>
      <c r="P67" t="s" s="19">
        <v>57</v>
      </c>
      <c r="Q67" s="4" t="n">
        <f>H67+K67-N67</f>
        <v>0.0</v>
      </c>
    </row>
    <row r="68" ht="15.0" customHeight="true">
      <c r="A68" s="3" t="n">
        <f>ROW(A68)-12</f>
        <v>56.0</v>
      </c>
      <c r="B68" t="s" s="39">
        <v>230</v>
      </c>
      <c r="C68" s="40"/>
      <c r="D68" s="41"/>
      <c r="E68" t="s" s="11">
        <v>115</v>
      </c>
      <c r="F68" t="n" s="4">
        <v>5.0</v>
      </c>
      <c r="G68" t="s" s="19">
        <v>335</v>
      </c>
      <c r="H68" t="n" s="4">
        <v>72500.0</v>
      </c>
      <c r="I68" t="n" s="4">
        <v>0.0</v>
      </c>
      <c r="J68" t="s" s="19">
        <v>57</v>
      </c>
      <c r="K68" t="n" s="4">
        <v>0.0</v>
      </c>
      <c r="L68" t="n" s="4">
        <v>2.0</v>
      </c>
      <c r="M68" t="s" s="19">
        <v>503</v>
      </c>
      <c r="N68" t="n" s="4">
        <v>29000.0</v>
      </c>
      <c r="O68" t="n" s="4">
        <v>3.0</v>
      </c>
      <c r="P68" t="s" s="19">
        <v>504</v>
      </c>
      <c r="Q68" s="4" t="n">
        <f>H68+K68-N68</f>
        <v>43500.0</v>
      </c>
    </row>
    <row r="69" ht="15.0" customHeight="true">
      <c r="A69" s="3" t="n">
        <f>ROW(A69)-12</f>
        <v>57.0</v>
      </c>
      <c r="B69" t="s" s="39">
        <v>232</v>
      </c>
      <c r="C69" s="40"/>
      <c r="D69" s="41"/>
      <c r="E69" t="s" s="11">
        <v>60</v>
      </c>
      <c r="F69" t="n" s="4">
        <v>0.0</v>
      </c>
      <c r="G69" t="s" s="19">
        <v>57</v>
      </c>
      <c r="H69" t="n" s="4">
        <v>0.0</v>
      </c>
      <c r="I69" t="n" s="4">
        <v>5.0</v>
      </c>
      <c r="J69" t="s" s="19">
        <v>233</v>
      </c>
      <c r="K69" t="n" s="4">
        <v>115000.0</v>
      </c>
      <c r="L69" t="n" s="4">
        <v>5.0</v>
      </c>
      <c r="M69" t="s" s="19">
        <v>233</v>
      </c>
      <c r="N69" t="n" s="4">
        <v>115000.0</v>
      </c>
      <c r="O69" t="n" s="4">
        <v>0.0</v>
      </c>
      <c r="P69" t="s" s="19">
        <v>57</v>
      </c>
      <c r="Q69" s="4" t="n">
        <f>H69+K69-N69</f>
        <v>0.0</v>
      </c>
    </row>
    <row r="70" ht="15.0" customHeight="true">
      <c r="A70" s="3" t="n">
        <f>ROW(A70)-12</f>
        <v>58.0</v>
      </c>
      <c r="B70" t="s" s="39">
        <v>236</v>
      </c>
      <c r="C70" s="40"/>
      <c r="D70" s="41"/>
      <c r="E70" t="s" s="11">
        <v>115</v>
      </c>
      <c r="F70" t="n" s="4">
        <v>0.0</v>
      </c>
      <c r="G70" t="s" s="19">
        <v>57</v>
      </c>
      <c r="H70" t="n" s="4">
        <v>0.0</v>
      </c>
      <c r="I70" t="n" s="4">
        <v>2.0</v>
      </c>
      <c r="J70" t="s" s="19">
        <v>237</v>
      </c>
      <c r="K70" t="n" s="4">
        <v>110000.0</v>
      </c>
      <c r="L70" t="n" s="4">
        <v>2.0</v>
      </c>
      <c r="M70" t="s" s="19">
        <v>237</v>
      </c>
      <c r="N70" t="n" s="4">
        <v>110000.0</v>
      </c>
      <c r="O70" t="n" s="4">
        <v>0.0</v>
      </c>
      <c r="P70" t="s" s="19">
        <v>57</v>
      </c>
      <c r="Q70" s="4" t="n">
        <f>H70+K70-N70</f>
        <v>0.0</v>
      </c>
    </row>
    <row r="71" ht="15.0" customHeight="true">
      <c r="A71" s="3" t="n">
        <f>ROW(A71)-12</f>
        <v>59.0</v>
      </c>
      <c r="B71" t="s" s="39">
        <v>238</v>
      </c>
      <c r="C71" s="40"/>
      <c r="D71" s="41"/>
      <c r="E71" t="s" s="11">
        <v>115</v>
      </c>
      <c r="F71" t="n" s="4">
        <v>0.0</v>
      </c>
      <c r="G71" t="s" s="19">
        <v>57</v>
      </c>
      <c r="H71" t="n" s="4">
        <v>0.0</v>
      </c>
      <c r="I71" t="n" s="4">
        <v>2.0</v>
      </c>
      <c r="J71" t="s" s="19">
        <v>237</v>
      </c>
      <c r="K71" t="n" s="4">
        <v>110000.0</v>
      </c>
      <c r="L71" t="n" s="4">
        <v>2.0</v>
      </c>
      <c r="M71" t="s" s="19">
        <v>237</v>
      </c>
      <c r="N71" t="n" s="4">
        <v>110000.0</v>
      </c>
      <c r="O71" t="n" s="4">
        <v>0.0</v>
      </c>
      <c r="P71" t="s" s="19">
        <v>57</v>
      </c>
      <c r="Q71" s="4" t="n">
        <f>H71+K71-N71</f>
        <v>0.0</v>
      </c>
    </row>
    <row r="72" ht="15.0" customHeight="true">
      <c r="A72" s="3" t="n">
        <f>ROW(A72)-12</f>
        <v>60.0</v>
      </c>
      <c r="B72" t="s" s="39">
        <v>239</v>
      </c>
      <c r="C72" s="40"/>
      <c r="D72" s="41"/>
      <c r="E72" t="s" s="11">
        <v>115</v>
      </c>
      <c r="F72" t="n" s="4">
        <v>0.0</v>
      </c>
      <c r="G72" t="s" s="19">
        <v>57</v>
      </c>
      <c r="H72" t="n" s="4">
        <v>0.0</v>
      </c>
      <c r="I72" t="n" s="4">
        <v>2.0</v>
      </c>
      <c r="J72" t="s" s="19">
        <v>237</v>
      </c>
      <c r="K72" t="n" s="4">
        <v>110000.0</v>
      </c>
      <c r="L72" t="n" s="4">
        <v>2.0</v>
      </c>
      <c r="M72" t="s" s="19">
        <v>237</v>
      </c>
      <c r="N72" t="n" s="4">
        <v>110000.0</v>
      </c>
      <c r="O72" t="n" s="4">
        <v>0.0</v>
      </c>
      <c r="P72" t="s" s="19">
        <v>57</v>
      </c>
      <c r="Q72" s="4" t="n">
        <f>H72+K72-N72</f>
        <v>0.0</v>
      </c>
    </row>
    <row r="73" ht="15.0" customHeight="true">
      <c r="A73" s="3" t="n">
        <f>ROW(A73)-12</f>
        <v>61.0</v>
      </c>
      <c r="B73" t="s" s="39">
        <v>240</v>
      </c>
      <c r="C73" s="40"/>
      <c r="D73" s="41"/>
      <c r="E73" t="s" s="11">
        <v>115</v>
      </c>
      <c r="F73" t="n" s="4">
        <v>0.0</v>
      </c>
      <c r="G73" t="s" s="19">
        <v>57</v>
      </c>
      <c r="H73" t="n" s="4">
        <v>0.0</v>
      </c>
      <c r="I73" t="n" s="4">
        <v>2.0</v>
      </c>
      <c r="J73" t="s" s="19">
        <v>237</v>
      </c>
      <c r="K73" t="n" s="4">
        <v>110000.0</v>
      </c>
      <c r="L73" t="n" s="4">
        <v>2.0</v>
      </c>
      <c r="M73" t="s" s="19">
        <v>237</v>
      </c>
      <c r="N73" t="n" s="4">
        <v>110000.0</v>
      </c>
      <c r="O73" t="n" s="4">
        <v>0.0</v>
      </c>
      <c r="P73" t="s" s="19">
        <v>57</v>
      </c>
      <c r="Q73" s="4" t="n">
        <f>H73+K73-N73</f>
        <v>0.0</v>
      </c>
    </row>
    <row r="74" ht="15.0" customHeight="true">
      <c r="A74" s="3" t="n">
        <f>ROW(A74)-12</f>
        <v>62.0</v>
      </c>
      <c r="B74" t="s" s="39">
        <v>241</v>
      </c>
      <c r="C74" s="40"/>
      <c r="D74" s="41"/>
      <c r="E74" t="s" s="11">
        <v>242</v>
      </c>
      <c r="F74" t="n" s="4">
        <v>0.0</v>
      </c>
      <c r="G74" t="s" s="19">
        <v>57</v>
      </c>
      <c r="H74" t="n" s="4">
        <v>0.0</v>
      </c>
      <c r="I74" t="n" s="4">
        <v>3.0</v>
      </c>
      <c r="J74" t="s" s="19">
        <v>243</v>
      </c>
      <c r="K74" t="n" s="4">
        <v>330000.0</v>
      </c>
      <c r="L74" t="n" s="4">
        <v>3.0</v>
      </c>
      <c r="M74" t="s" s="19">
        <v>243</v>
      </c>
      <c r="N74" t="n" s="4">
        <v>330000.0</v>
      </c>
      <c r="O74" t="n" s="4">
        <v>0.0</v>
      </c>
      <c r="P74" t="s" s="19">
        <v>57</v>
      </c>
      <c r="Q74" s="4" t="n">
        <f>H74+K74-N74</f>
        <v>0.0</v>
      </c>
    </row>
    <row r="75" ht="15.0" customHeight="true">
      <c r="A75" s="3" t="n">
        <f>ROW(A75)-12</f>
        <v>63.0</v>
      </c>
      <c r="B75" t="s" s="39">
        <v>244</v>
      </c>
      <c r="C75" s="40"/>
      <c r="D75" s="41"/>
      <c r="E75" t="s" s="11">
        <v>242</v>
      </c>
      <c r="F75" t="n" s="4">
        <v>0.0</v>
      </c>
      <c r="G75" t="s" s="19">
        <v>57</v>
      </c>
      <c r="H75" t="n" s="4">
        <v>0.0</v>
      </c>
      <c r="I75" t="n" s="4">
        <v>3.0</v>
      </c>
      <c r="J75" t="s" s="19">
        <v>243</v>
      </c>
      <c r="K75" t="n" s="4">
        <v>330000.0</v>
      </c>
      <c r="L75" t="n" s="4">
        <v>3.0</v>
      </c>
      <c r="M75" t="s" s="19">
        <v>243</v>
      </c>
      <c r="N75" t="n" s="4">
        <v>330000.0</v>
      </c>
      <c r="O75" t="n" s="4">
        <v>0.0</v>
      </c>
      <c r="P75" t="s" s="19">
        <v>57</v>
      </c>
      <c r="Q75" s="4" t="n">
        <f>H75+K75-N75</f>
        <v>0.0</v>
      </c>
    </row>
    <row r="76" ht="15.0" customHeight="true">
      <c r="A76" s="3" t="n">
        <f>ROW(A76)-12</f>
        <v>64.0</v>
      </c>
      <c r="B76" t="s" s="39">
        <v>245</v>
      </c>
      <c r="C76" s="40"/>
      <c r="D76" s="41"/>
      <c r="E76" t="s" s="11">
        <v>242</v>
      </c>
      <c r="F76" t="n" s="4">
        <v>0.0</v>
      </c>
      <c r="G76" t="s" s="19">
        <v>57</v>
      </c>
      <c r="H76" t="n" s="4">
        <v>0.0</v>
      </c>
      <c r="I76" t="n" s="4">
        <v>3.0</v>
      </c>
      <c r="J76" t="s" s="19">
        <v>505</v>
      </c>
      <c r="K76" t="n" s="4">
        <v>360000.0</v>
      </c>
      <c r="L76" t="n" s="4">
        <v>3.0</v>
      </c>
      <c r="M76" t="s" s="19">
        <v>505</v>
      </c>
      <c r="N76" t="n" s="4">
        <v>360000.0</v>
      </c>
      <c r="O76" t="n" s="4">
        <v>0.0</v>
      </c>
      <c r="P76" t="s" s="19">
        <v>57</v>
      </c>
      <c r="Q76" s="4" t="n">
        <f>H76+K76-N76</f>
        <v>0.0</v>
      </c>
    </row>
    <row r="77" ht="15.0" customHeight="true">
      <c r="A77" s="3" t="n">
        <f>ROW(A77)-12</f>
        <v>65.0</v>
      </c>
      <c r="B77" t="s" s="39">
        <v>247</v>
      </c>
      <c r="C77" s="40"/>
      <c r="D77" s="41"/>
      <c r="E77" t="s" s="11">
        <v>242</v>
      </c>
      <c r="F77" t="n" s="4">
        <v>0.0</v>
      </c>
      <c r="G77" t="s" s="19">
        <v>57</v>
      </c>
      <c r="H77" t="n" s="4">
        <v>0.0</v>
      </c>
      <c r="I77" t="n" s="4">
        <v>2.0</v>
      </c>
      <c r="J77" t="s" s="19">
        <v>296</v>
      </c>
      <c r="K77" t="n" s="4">
        <v>240000.0</v>
      </c>
      <c r="L77" t="n" s="4">
        <v>2.0</v>
      </c>
      <c r="M77" t="s" s="19">
        <v>296</v>
      </c>
      <c r="N77" t="n" s="4">
        <v>240000.0</v>
      </c>
      <c r="O77" t="n" s="4">
        <v>0.0</v>
      </c>
      <c r="P77" t="s" s="19">
        <v>57</v>
      </c>
      <c r="Q77" s="4" t="n">
        <f>H77+K77-N77</f>
        <v>0.0</v>
      </c>
    </row>
    <row r="78" ht="15.0" customHeight="true">
      <c r="A78" s="3" t="n">
        <f>ROW(A78)-12</f>
        <v>66.0</v>
      </c>
      <c r="B78" t="s" s="39">
        <v>249</v>
      </c>
      <c r="C78" s="40"/>
      <c r="D78" s="41"/>
      <c r="E78" t="s" s="11">
        <v>242</v>
      </c>
      <c r="F78" t="n" s="4">
        <v>0.0</v>
      </c>
      <c r="G78" t="s" s="19">
        <v>57</v>
      </c>
      <c r="H78" t="n" s="4">
        <v>0.0</v>
      </c>
      <c r="I78" t="n" s="4">
        <v>2.0</v>
      </c>
      <c r="J78" t="s" s="19">
        <v>296</v>
      </c>
      <c r="K78" t="n" s="4">
        <v>240000.0</v>
      </c>
      <c r="L78" t="n" s="4">
        <v>0.0</v>
      </c>
      <c r="M78" t="s" s="19">
        <v>57</v>
      </c>
      <c r="N78" t="n" s="4">
        <v>0.0</v>
      </c>
      <c r="O78" t="n" s="4">
        <v>2.0</v>
      </c>
      <c r="P78" t="s" s="19">
        <v>296</v>
      </c>
      <c r="Q78" s="4" t="n">
        <f>H78+K78-N78</f>
        <v>240000.0</v>
      </c>
    </row>
    <row r="79" ht="15.0" customHeight="true">
      <c r="A79" s="3" t="n">
        <f>ROW(A79)-12</f>
        <v>67.0</v>
      </c>
      <c r="B79" t="s" s="39">
        <v>250</v>
      </c>
      <c r="C79" s="40"/>
      <c r="D79" s="41"/>
      <c r="E79" t="s" s="11">
        <v>242</v>
      </c>
      <c r="F79" t="n" s="4">
        <v>0.0</v>
      </c>
      <c r="G79" t="s" s="19">
        <v>57</v>
      </c>
      <c r="H79" t="n" s="4">
        <v>0.0</v>
      </c>
      <c r="I79" t="n" s="4">
        <v>2.0</v>
      </c>
      <c r="J79" t="s" s="19">
        <v>296</v>
      </c>
      <c r="K79" t="n" s="4">
        <v>240000.0</v>
      </c>
      <c r="L79" t="n" s="4">
        <v>2.0</v>
      </c>
      <c r="M79" t="s" s="19">
        <v>296</v>
      </c>
      <c r="N79" t="n" s="4">
        <v>240000.0</v>
      </c>
      <c r="O79" t="n" s="4">
        <v>0.0</v>
      </c>
      <c r="P79" t="s" s="19">
        <v>57</v>
      </c>
      <c r="Q79" s="4" t="n">
        <f>H79+K79-N79</f>
        <v>0.0</v>
      </c>
    </row>
    <row r="80" ht="15.0" customHeight="true">
      <c r="A80" s="3" t="n">
        <f>ROW(A80)-12</f>
        <v>68.0</v>
      </c>
      <c r="B80" t="s" s="39">
        <v>251</v>
      </c>
      <c r="C80" s="40"/>
      <c r="D80" s="41"/>
      <c r="E80" t="s" s="11">
        <v>115</v>
      </c>
      <c r="F80" t="n" s="4">
        <v>0.0</v>
      </c>
      <c r="G80" t="s" s="19">
        <v>57</v>
      </c>
      <c r="H80" t="n" s="4">
        <v>0.0</v>
      </c>
      <c r="I80" t="n" s="4">
        <v>11.0</v>
      </c>
      <c r="J80" t="s" s="19">
        <v>506</v>
      </c>
      <c r="K80" t="n" s="4">
        <v>1045000.0</v>
      </c>
      <c r="L80" t="n" s="4">
        <v>11.0</v>
      </c>
      <c r="M80" t="s" s="19">
        <v>506</v>
      </c>
      <c r="N80" t="n" s="4">
        <v>1045000.0</v>
      </c>
      <c r="O80" t="n" s="4">
        <v>0.0</v>
      </c>
      <c r="P80" t="s" s="19">
        <v>57</v>
      </c>
      <c r="Q80" s="4" t="n">
        <f>H80+K80-N80</f>
        <v>0.0</v>
      </c>
    </row>
    <row r="81" ht="15.0" customHeight="true">
      <c r="A81" s="3" t="n">
        <f>ROW(A81)-12</f>
        <v>69.0</v>
      </c>
      <c r="B81" t="s" s="39">
        <v>253</v>
      </c>
      <c r="C81" s="40"/>
      <c r="D81" s="41"/>
      <c r="E81" t="s" s="11">
        <v>115</v>
      </c>
      <c r="F81" t="n" s="4">
        <v>0.0</v>
      </c>
      <c r="G81" t="s" s="19">
        <v>57</v>
      </c>
      <c r="H81" t="n" s="4">
        <v>0.0</v>
      </c>
      <c r="I81" t="n" s="4">
        <v>11.0</v>
      </c>
      <c r="J81" t="s" s="19">
        <v>506</v>
      </c>
      <c r="K81" t="n" s="4">
        <v>1045000.0</v>
      </c>
      <c r="L81" t="n" s="4">
        <v>11.0</v>
      </c>
      <c r="M81" t="s" s="19">
        <v>506</v>
      </c>
      <c r="N81" t="n" s="4">
        <v>1045000.0</v>
      </c>
      <c r="O81" t="n" s="4">
        <v>0.0</v>
      </c>
      <c r="P81" t="s" s="19">
        <v>57</v>
      </c>
      <c r="Q81" s="4" t="n">
        <f>H81+K81-N81</f>
        <v>0.0</v>
      </c>
    </row>
    <row r="82" ht="15.0" customHeight="true">
      <c r="A82" s="3" t="n">
        <f>ROW(A82)-12</f>
        <v>70.0</v>
      </c>
      <c r="B82" t="s" s="39">
        <v>255</v>
      </c>
      <c r="C82" s="40"/>
      <c r="D82" s="41"/>
      <c r="E82" t="s" s="11">
        <v>115</v>
      </c>
      <c r="F82" t="n" s="4">
        <v>0.0</v>
      </c>
      <c r="G82" t="s" s="19">
        <v>57</v>
      </c>
      <c r="H82" t="n" s="4">
        <v>0.0</v>
      </c>
      <c r="I82" t="n" s="4">
        <v>11.0</v>
      </c>
      <c r="J82" t="s" s="19">
        <v>506</v>
      </c>
      <c r="K82" t="n" s="4">
        <v>1045000.0</v>
      </c>
      <c r="L82" t="n" s="4">
        <v>11.0</v>
      </c>
      <c r="M82" t="s" s="19">
        <v>506</v>
      </c>
      <c r="N82" t="n" s="4">
        <v>1045000.0</v>
      </c>
      <c r="O82" t="n" s="4">
        <v>0.0</v>
      </c>
      <c r="P82" t="s" s="19">
        <v>57</v>
      </c>
      <c r="Q82" s="4" t="n">
        <f>H82+K82-N82</f>
        <v>0.0</v>
      </c>
    </row>
    <row r="83" ht="15.0" customHeight="true">
      <c r="A83" s="3" t="n">
        <f>ROW(A83)-12</f>
        <v>71.0</v>
      </c>
      <c r="B83" t="s" s="39">
        <v>256</v>
      </c>
      <c r="C83" s="40"/>
      <c r="D83" s="41"/>
      <c r="E83" t="s" s="11">
        <v>115</v>
      </c>
      <c r="F83" t="n" s="4">
        <v>0.0</v>
      </c>
      <c r="G83" t="s" s="19">
        <v>57</v>
      </c>
      <c r="H83" t="n" s="4">
        <v>0.0</v>
      </c>
      <c r="I83" t="n" s="4">
        <v>11.0</v>
      </c>
      <c r="J83" t="s" s="19">
        <v>506</v>
      </c>
      <c r="K83" t="n" s="4">
        <v>1045000.0</v>
      </c>
      <c r="L83" t="n" s="4">
        <v>11.0</v>
      </c>
      <c r="M83" t="s" s="19">
        <v>506</v>
      </c>
      <c r="N83" t="n" s="4">
        <v>1045000.0</v>
      </c>
      <c r="O83" t="n" s="4">
        <v>0.0</v>
      </c>
      <c r="P83" t="s" s="19">
        <v>57</v>
      </c>
      <c r="Q83" s="4" t="n">
        <f>H83+K83-N83</f>
        <v>0.0</v>
      </c>
    </row>
    <row r="84" ht="15.0" customHeight="true">
      <c r="A84" s="3" t="n">
        <f>ROW(A84)-12</f>
        <v>72.0</v>
      </c>
      <c r="B84" t="s" s="39">
        <v>257</v>
      </c>
      <c r="C84" s="40"/>
      <c r="D84" s="41"/>
      <c r="E84" t="s" s="11">
        <v>60</v>
      </c>
      <c r="F84" t="n" s="4">
        <v>3.0</v>
      </c>
      <c r="G84" t="s" s="19">
        <v>457</v>
      </c>
      <c r="H84" t="n" s="4">
        <v>825000.0</v>
      </c>
      <c r="I84" t="n" s="4">
        <v>0.0</v>
      </c>
      <c r="J84" t="s" s="19">
        <v>57</v>
      </c>
      <c r="K84" t="n" s="4">
        <v>0.0</v>
      </c>
      <c r="L84" t="n" s="4">
        <v>0.0</v>
      </c>
      <c r="M84" t="s" s="19">
        <v>57</v>
      </c>
      <c r="N84" t="n" s="4">
        <v>0.0</v>
      </c>
      <c r="O84" t="n" s="4">
        <v>3.0</v>
      </c>
      <c r="P84" t="s" s="19">
        <v>457</v>
      </c>
      <c r="Q84" s="4" t="n">
        <f>H84+K84-N84</f>
        <v>825000.0</v>
      </c>
    </row>
    <row r="85" ht="15.0" customHeight="true">
      <c r="A85" s="3" t="n">
        <f>ROW(A85)-12</f>
        <v>73.0</v>
      </c>
      <c r="B85" t="s" s="39">
        <v>259</v>
      </c>
      <c r="C85" s="40"/>
      <c r="D85" s="41"/>
      <c r="E85" t="s" s="11">
        <v>60</v>
      </c>
      <c r="F85" t="n" s="4">
        <v>5.0</v>
      </c>
      <c r="G85" t="s" s="19">
        <v>438</v>
      </c>
      <c r="H85" t="n" s="4">
        <v>1375000.0</v>
      </c>
      <c r="I85" t="n" s="4">
        <v>0.0</v>
      </c>
      <c r="J85" t="s" s="19">
        <v>57</v>
      </c>
      <c r="K85" t="n" s="4">
        <v>0.0</v>
      </c>
      <c r="L85" t="n" s="4">
        <v>0.0</v>
      </c>
      <c r="M85" t="s" s="19">
        <v>57</v>
      </c>
      <c r="N85" t="n" s="4">
        <v>0.0</v>
      </c>
      <c r="O85" t="n" s="4">
        <v>5.0</v>
      </c>
      <c r="P85" t="s" s="19">
        <v>438</v>
      </c>
      <c r="Q85" s="4" t="n">
        <f>H85+K85-N85</f>
        <v>1375000.0</v>
      </c>
    </row>
    <row r="86" ht="15.0" customHeight="true">
      <c r="A86" s="3" t="n">
        <f>ROW(A86)-12</f>
        <v>74.0</v>
      </c>
      <c r="B86" t="s" s="39">
        <v>261</v>
      </c>
      <c r="C86" s="40"/>
      <c r="D86" s="41"/>
      <c r="E86" t="s" s="11">
        <v>60</v>
      </c>
      <c r="F86" t="n" s="4">
        <v>0.0</v>
      </c>
      <c r="G86" t="s" s="19">
        <v>57</v>
      </c>
      <c r="H86" t="n" s="4">
        <v>0.0</v>
      </c>
      <c r="I86" t="n" s="4">
        <v>1.0</v>
      </c>
      <c r="J86" t="s" s="19">
        <v>507</v>
      </c>
      <c r="K86" t="n" s="4">
        <v>1150000.0</v>
      </c>
      <c r="L86" t="n" s="4">
        <v>1.0</v>
      </c>
      <c r="M86" t="s" s="19">
        <v>507</v>
      </c>
      <c r="N86" t="n" s="4">
        <v>1150000.0</v>
      </c>
      <c r="O86" t="n" s="4">
        <v>0.0</v>
      </c>
      <c r="P86" t="s" s="19">
        <v>57</v>
      </c>
      <c r="Q86" s="4" t="n">
        <f>H86+K86-N86</f>
        <v>0.0</v>
      </c>
    </row>
    <row r="87" ht="15.0" customHeight="true">
      <c r="A87" s="3" t="n">
        <f>ROW(A87)-12</f>
        <v>75.0</v>
      </c>
      <c r="B87" t="s" s="39">
        <v>263</v>
      </c>
      <c r="C87" s="40"/>
      <c r="D87" s="41"/>
      <c r="E87" t="s" s="11">
        <v>60</v>
      </c>
      <c r="F87" t="n" s="4">
        <v>13.0</v>
      </c>
      <c r="G87" t="s" s="19">
        <v>392</v>
      </c>
      <c r="H87" t="n" s="4">
        <v>377000.0</v>
      </c>
      <c r="I87" t="n" s="4">
        <v>0.0</v>
      </c>
      <c r="J87" t="s" s="19">
        <v>57</v>
      </c>
      <c r="K87" t="n" s="4">
        <v>0.0</v>
      </c>
      <c r="L87" t="n" s="4">
        <v>6.0</v>
      </c>
      <c r="M87" t="s" s="19">
        <v>508</v>
      </c>
      <c r="N87" t="n" s="4">
        <v>174000.0</v>
      </c>
      <c r="O87" t="n" s="4">
        <v>7.0</v>
      </c>
      <c r="P87" t="s" s="19">
        <v>509</v>
      </c>
      <c r="Q87" s="4" t="n">
        <f>H87+K87-N87</f>
        <v>203000.0</v>
      </c>
    </row>
    <row r="88" ht="15.0" customHeight="true">
      <c r="A88" s="3" t="n">
        <f>ROW(A88)-12</f>
        <v>76.0</v>
      </c>
      <c r="B88" t="s" s="39">
        <v>265</v>
      </c>
      <c r="C88" s="40"/>
      <c r="D88" s="41"/>
      <c r="E88" t="s" s="11">
        <v>60</v>
      </c>
      <c r="F88" t="n" s="4">
        <v>15.0</v>
      </c>
      <c r="G88" t="s" s="19">
        <v>393</v>
      </c>
      <c r="H88" t="n" s="4">
        <v>300000.0</v>
      </c>
      <c r="I88" t="n" s="4">
        <v>0.0</v>
      </c>
      <c r="J88" t="s" s="19">
        <v>57</v>
      </c>
      <c r="K88" t="n" s="4">
        <v>0.0</v>
      </c>
      <c r="L88" t="n" s="4">
        <v>0.0</v>
      </c>
      <c r="M88" t="s" s="19">
        <v>57</v>
      </c>
      <c r="N88" t="n" s="4">
        <v>0.0</v>
      </c>
      <c r="O88" t="n" s="4">
        <v>15.0</v>
      </c>
      <c r="P88" t="s" s="19">
        <v>393</v>
      </c>
      <c r="Q88" s="4" t="n">
        <f>H88+K88-N88</f>
        <v>300000.0</v>
      </c>
    </row>
    <row r="89" ht="15.0" customHeight="true">
      <c r="A89" s="3" t="n">
        <f>ROW(A89)-12</f>
        <v>77.0</v>
      </c>
      <c r="B89" t="s" s="39">
        <v>267</v>
      </c>
      <c r="C89" s="40"/>
      <c r="D89" s="41"/>
      <c r="E89" t="s" s="11">
        <v>60</v>
      </c>
      <c r="F89" t="n" s="4">
        <v>15.0</v>
      </c>
      <c r="G89" t="s" s="19">
        <v>394</v>
      </c>
      <c r="H89" t="n" s="4">
        <v>210000.0</v>
      </c>
      <c r="I89" t="n" s="4">
        <v>0.0</v>
      </c>
      <c r="J89" t="s" s="19">
        <v>57</v>
      </c>
      <c r="K89" t="n" s="4">
        <v>0.0</v>
      </c>
      <c r="L89" t="n" s="4">
        <v>5.0</v>
      </c>
      <c r="M89" t="s" s="19">
        <v>510</v>
      </c>
      <c r="N89" t="n" s="4">
        <v>70000.0</v>
      </c>
      <c r="O89" t="n" s="4">
        <v>10.0</v>
      </c>
      <c r="P89" t="s" s="19">
        <v>442</v>
      </c>
      <c r="Q89" s="4" t="n">
        <f>H89+K89-N89</f>
        <v>140000.0</v>
      </c>
    </row>
    <row r="90" ht="15.0" customHeight="true">
      <c r="A90" s="3" t="n">
        <f>ROW(A90)-12</f>
        <v>78.0</v>
      </c>
      <c r="B90" t="s" s="39">
        <v>271</v>
      </c>
      <c r="C90" s="40"/>
      <c r="D90" s="41"/>
      <c r="E90" t="s" s="11">
        <v>60</v>
      </c>
      <c r="F90" t="n" s="4">
        <v>8.0</v>
      </c>
      <c r="G90" t="s" s="19">
        <v>346</v>
      </c>
      <c r="H90" t="n" s="4">
        <v>148000.0</v>
      </c>
      <c r="I90" t="n" s="4">
        <v>0.0</v>
      </c>
      <c r="J90" t="s" s="19">
        <v>57</v>
      </c>
      <c r="K90" t="n" s="4">
        <v>0.0</v>
      </c>
      <c r="L90" t="n" s="4">
        <v>3.0</v>
      </c>
      <c r="M90" t="s" s="19">
        <v>363</v>
      </c>
      <c r="N90" t="n" s="4">
        <v>55500.0</v>
      </c>
      <c r="O90" t="n" s="4">
        <v>5.0</v>
      </c>
      <c r="P90" t="s" s="19">
        <v>511</v>
      </c>
      <c r="Q90" s="4" t="n">
        <f>H90+K90-N90</f>
        <v>92500.0</v>
      </c>
    </row>
    <row r="91" ht="15.0" customHeight="true">
      <c r="A91" s="3" t="n">
        <f>ROW(A91)-12</f>
        <v>79.0</v>
      </c>
      <c r="B91" t="s" s="39">
        <v>273</v>
      </c>
      <c r="C91" s="40"/>
      <c r="D91" s="41"/>
      <c r="E91" t="s" s="11">
        <v>115</v>
      </c>
      <c r="F91" t="n" s="4">
        <v>6.0</v>
      </c>
      <c r="G91" t="s" s="19">
        <v>347</v>
      </c>
      <c r="H91" t="n" s="4">
        <v>147000.0</v>
      </c>
      <c r="I91" t="n" s="4">
        <v>0.0</v>
      </c>
      <c r="J91" t="s" s="19">
        <v>57</v>
      </c>
      <c r="K91" t="n" s="4">
        <v>0.0</v>
      </c>
      <c r="L91" t="n" s="4">
        <v>2.0</v>
      </c>
      <c r="M91" t="s" s="19">
        <v>512</v>
      </c>
      <c r="N91" t="n" s="4">
        <v>49000.0</v>
      </c>
      <c r="O91" t="n" s="4">
        <v>4.0</v>
      </c>
      <c r="P91" t="s" s="19">
        <v>513</v>
      </c>
      <c r="Q91" s="4" t="n">
        <f>H91+K91-N91</f>
        <v>98000.0</v>
      </c>
    </row>
    <row r="92" ht="15.0" customHeight="true">
      <c r="A92" s="3" t="n">
        <f>ROW(A92)-12</f>
        <v>80.0</v>
      </c>
      <c r="B92" t="s" s="39">
        <v>275</v>
      </c>
      <c r="C92" s="40"/>
      <c r="D92" s="41"/>
      <c r="E92" t="s" s="11">
        <v>115</v>
      </c>
      <c r="F92" t="n" s="4">
        <v>5.0</v>
      </c>
      <c r="G92" t="s" s="19">
        <v>349</v>
      </c>
      <c r="H92" t="n" s="4">
        <v>135000.0</v>
      </c>
      <c r="I92" t="n" s="4">
        <v>0.0</v>
      </c>
      <c r="J92" t="s" s="19">
        <v>57</v>
      </c>
      <c r="K92" t="n" s="4">
        <v>0.0</v>
      </c>
      <c r="L92" t="n" s="4">
        <v>2.0</v>
      </c>
      <c r="M92" t="s" s="19">
        <v>351</v>
      </c>
      <c r="N92" t="n" s="4">
        <v>54000.0</v>
      </c>
      <c r="O92" t="n" s="4">
        <v>3.0</v>
      </c>
      <c r="P92" t="s" s="19">
        <v>350</v>
      </c>
      <c r="Q92" s="4" t="n">
        <f>H92+K92-N92</f>
        <v>81000.0</v>
      </c>
    </row>
    <row r="93" spans="1:20" s="7" customFormat="1" x14ac:dyDescent="0.25">
      <c r="A93" s="5"/>
      <c r="B93" s="6"/>
      <c r="C93" s="6"/>
      <c r="D93" s="6"/>
      <c r="E93" s="6"/>
      <c r="F93" s="6"/>
      <c r="G93" s="6"/>
      <c r="H93" s="13" t="n">
        <f ca="1">SUM(INDIRECT("H13:H"&amp;ROW(H93)-1))</f>
        <v>1.2087E7</v>
      </c>
      <c r="I93" s="12"/>
      <c r="J93" s="6"/>
      <c r="K93" s="13" t="n">
        <f ca="1">SUM(INDIRECT("K13:K"&amp;ROW(K93)-1))</f>
        <v>2.88948E7</v>
      </c>
      <c r="L93" s="12"/>
      <c r="M93" s="6"/>
      <c r="N93" s="13" t="n">
        <f ca="1">SUM(INDIRECT("N13:N"&amp;ROW(N93)-1))</f>
        <v>3.33988E7</v>
      </c>
      <c r="O93" s="12"/>
      <c r="P93" s="6"/>
      <c r="Q93" s="13" t="n">
        <f ca="1">SUM(INDIRECT("Q13:Q"&amp;ROW(Q93)-1))</f>
        <v>7583000.0</v>
      </c>
    </row>
    <row r="95" spans="1:20" x14ac:dyDescent="0.25">
      <c r="O95" s="8" t="str">
        <f>"Airmadidi, "&amp;T1</f>
        <v>Airmadidi, 31 Maret 2020</v>
      </c>
    </row>
    <row r="96" spans="4:15" x14ac:dyDescent="0.25">
      <c r="D96" s="9" t="s">
        <v>48</v>
      </c>
      <c r="E96" s="9"/>
      <c r="F96" s="7"/>
      <c r="G96" s="7"/>
      <c r="H96" s="7"/>
      <c r="I96" s="7"/>
      <c r="J96" s="7"/>
      <c r="K96" s="7"/>
      <c r="L96" s="7"/>
      <c r="M96" s="7"/>
      <c r="N96" s="7"/>
      <c r="O96" s="9" t="s">
        <v>51</v>
      </c>
    </row>
    <row r="97" spans="4:15" x14ac:dyDescent="0.25">
      <c r="D97" s="9"/>
      <c r="E97" s="9"/>
      <c r="F97" s="7"/>
      <c r="G97" s="7"/>
      <c r="H97" s="7"/>
      <c r="I97" s="7"/>
      <c r="J97" s="7"/>
      <c r="K97" s="7"/>
      <c r="L97" s="7"/>
      <c r="M97" s="7"/>
      <c r="N97" s="7"/>
      <c r="O97" s="9"/>
    </row>
    <row r="98" spans="4:15" x14ac:dyDescent="0.25">
      <c r="D98" s="9"/>
      <c r="E98" s="9"/>
      <c r="F98" s="7"/>
      <c r="G98" s="7"/>
      <c r="H98" s="7"/>
      <c r="I98" s="7"/>
      <c r="J98" s="7"/>
      <c r="K98" s="7"/>
      <c r="L98" s="7"/>
      <c r="M98" s="7"/>
      <c r="N98" s="7"/>
      <c r="O98" s="9"/>
    </row>
    <row r="99" spans="4:15" x14ac:dyDescent="0.25">
      <c r="D99" s="9"/>
      <c r="E99" s="9"/>
      <c r="F99" s="7"/>
      <c r="G99" s="7"/>
      <c r="H99" s="7"/>
      <c r="I99" s="7"/>
      <c r="J99" s="7"/>
      <c r="K99" s="7"/>
      <c r="L99" s="7"/>
      <c r="M99" s="7"/>
      <c r="N99" s="7"/>
      <c r="O99" s="9"/>
    </row>
    <row r="100" spans="4:15" x14ac:dyDescent="0.25">
      <c r="D100" s="9"/>
      <c r="E100" s="9"/>
      <c r="F100" s="7"/>
      <c r="G100" s="7"/>
      <c r="H100" s="7"/>
      <c r="I100" s="7"/>
      <c r="J100" s="7"/>
      <c r="K100" s="7"/>
      <c r="L100" s="7"/>
      <c r="M100" s="7"/>
      <c r="N100" s="7"/>
      <c r="O100" s="9"/>
    </row>
    <row r="101" spans="4:15" x14ac:dyDescent="0.25">
      <c r="D101" s="10" t="s">
        <v>49</v>
      </c>
      <c r="E101" s="10"/>
      <c r="F101" s="7"/>
      <c r="G101" s="7"/>
      <c r="H101" s="7"/>
      <c r="I101" s="7"/>
      <c r="J101" s="7"/>
      <c r="K101" s="7"/>
      <c r="L101" s="7"/>
      <c r="M101" s="7"/>
      <c r="N101" s="7"/>
      <c r="O101" s="10" t="s">
        <v>52</v>
      </c>
    </row>
    <row r="102" spans="4:15" x14ac:dyDescent="0.25">
      <c r="D102" s="8" t="str">
        <f>"NIP. "&amp;T3</f>
        <v>NIP. 197212041999031006</v>
      </c>
      <c r="E102" s="8"/>
      <c r="O102" s="8" t="str">
        <f>"NIP. "&amp;T2</f>
        <v>NIP. 198412062009031001</v>
      </c>
    </row>
  </sheetData>
  <mergeCells count="19">
    <mergeCell ref="O11:Q11"/>
    <mergeCell ref="E11:E12"/>
    <mergeCell ref="B11:D12"/>
    <mergeCell ref="A11:A12"/>
    <mergeCell ref="F11:H11"/>
    <mergeCell ref="I11:K11"/>
    <mergeCell ref="L11:N11"/>
    <mergeCell ref="A9:B9"/>
    <mergeCell ref="A10:B10"/>
    <mergeCell ref="A1:Q1"/>
    <mergeCell ref="A2:Q2"/>
    <mergeCell ref="A3:Q3"/>
    <mergeCell ref="A7:Q7"/>
    <mergeCell ref="A8:Q8"/>
    <mergeCell ref="D9:N9"/>
    <mergeCell ref="D10:N10"/>
    <mergeCell ref="P5:Q5"/>
    <mergeCell ref="P6:Q6"/>
    <mergeCell ref="B13:D13"/>
    <mergeCell ref="B14:D14"/>
    <mergeCell ref="B15:D15"/>
    <mergeCell ref="B16:D16"/>
    <mergeCell ref="B17:D17"/>
    <mergeCell ref="B18:D18"/>
    <mergeCell ref="B19:D19"/>
    <mergeCell ref="B20:D20"/>
    <mergeCell ref="B21:D21"/>
    <mergeCell ref="B22:D22"/>
    <mergeCell ref="B23:D23"/>
    <mergeCell ref="B24:D24"/>
    <mergeCell ref="B25:D25"/>
    <mergeCell ref="B26:D26"/>
    <mergeCell ref="B27:D27"/>
    <mergeCell ref="B28:D28"/>
    <mergeCell ref="B29:D29"/>
    <mergeCell ref="B30:D30"/>
    <mergeCell ref="B31:D31"/>
    <mergeCell ref="B32:D32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68:D68"/>
    <mergeCell ref="B69:D69"/>
    <mergeCell ref="B70:D70"/>
    <mergeCell ref="B71:D71"/>
    <mergeCell ref="B72:D72"/>
    <mergeCell ref="B73:D73"/>
    <mergeCell ref="B74:D74"/>
    <mergeCell ref="B75:D75"/>
    <mergeCell ref="B76:D76"/>
    <mergeCell ref="B77:D77"/>
    <mergeCell ref="B78:D78"/>
    <mergeCell ref="B79:D79"/>
    <mergeCell ref="B80:D80"/>
    <mergeCell ref="B81:D81"/>
    <mergeCell ref="B82:D82"/>
    <mergeCell ref="B83:D83"/>
    <mergeCell ref="B84:D84"/>
    <mergeCell ref="B85:D85"/>
    <mergeCell ref="B86:D86"/>
    <mergeCell ref="B87:D87"/>
    <mergeCell ref="B88:D88"/>
    <mergeCell ref="B89:D89"/>
    <mergeCell ref="B90:D90"/>
    <mergeCell ref="B91:D91"/>
    <mergeCell ref="B93:D93"/>
    <mergeCell ref="B92:D92"/>
  </mergeCells>
  <pageMargins left="0.7" right="0.7" top="0.75" bottom="0.75" header="0.3" footer="0.3"/>
  <pageSetup paperSize="14" orientation="landscape"/>
  <headerFooter>
    <oddFooter>&amp;R&amp;A-&amp;P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50"/>
  <sheetViews>
    <sheetView tabSelected="false" workbookViewId="0">
      <pane xSplit="5" ySplit="12" topLeftCell="F13" activePane="bottomRight" state="frozen"/>
      <selection pane="topRight" activeCell="F1" sqref="F1"/>
      <selection pane="bottomLeft" activeCell="A13" sqref="A13"/>
      <selection pane="bottomRight" activeCell="G17" sqref="G17"/>
    </sheetView>
  </sheetViews>
  <sheetFormatPr defaultRowHeight="15" x14ac:dyDescent="0.25"/>
  <cols>
    <col min="1" max="1" customWidth="true" width="4.140625" collapsed="true"/>
    <col min="2" max="2" customWidth="true" width="11.5703125" collapsed="true"/>
    <col min="3" max="3" customWidth="true" width="3.0" collapsed="true"/>
    <col min="4" max="4" customWidth="true" width="21.0" collapsed="true"/>
    <col min="5" max="5" customWidth="true" width="16.42578125" collapsed="true"/>
    <col min="6" max="6" bestFit="true" customWidth="true" width="9.28515625" collapsed="true"/>
    <col min="7" max="7" customWidth="true" width="28.28515625" collapsed="true"/>
    <col min="8" max="8" customWidth="true" width="16.0" collapsed="true"/>
    <col min="9" max="9" bestFit="true" customWidth="true" width="14.28515625" collapsed="true"/>
    <col min="10" max="10" customWidth="true" width="28.28515625" collapsed="true"/>
    <col min="11" max="11" customWidth="true" width="16.0" collapsed="true"/>
    <col min="12" max="12" bestFit="true" customWidth="true" width="9.28515625" collapsed="true"/>
    <col min="13" max="13" customWidth="true" width="28.28515625" collapsed="true"/>
    <col min="14" max="14" customWidth="true" width="16.0" collapsed="true"/>
    <col min="15" max="15" bestFit="true" customWidth="true" width="9.28515625" collapsed="true"/>
    <col min="16" max="16" customWidth="true" width="28.28515625" collapsed="true"/>
    <col min="17" max="17" customWidth="true" width="16.0" collapsed="true"/>
  </cols>
  <sheetData>
    <row r="1" spans="1:20" ht="22.5" customHeight="1" x14ac:dyDescent="0.3">
      <c r="A1" s="22" t="s">
        <v>0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T1" t="s">
        <v>514</v>
      </c>
    </row>
    <row r="2" spans="1:20" ht="23.25" x14ac:dyDescent="0.35">
      <c r="A2" s="23" t="s">
        <v>1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T2" t="s">
        <v>53</v>
      </c>
    </row>
    <row r="3" spans="1:20" ht="15.75" thickBot="1" x14ac:dyDescent="0.3">
      <c r="A3" s="24" t="s">
        <v>2</v>
      </c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T3" t="s">
        <v>50</v>
      </c>
    </row>
    <row r="5" spans="1:20" ht="18.75" x14ac:dyDescent="0.3">
      <c r="P5" s="28" t="s">
        <v>19</v>
      </c>
      <c r="Q5" s="28"/>
    </row>
    <row r="6" spans="1:20" ht="18.75" x14ac:dyDescent="0.3">
      <c r="P6" s="29" t="s">
        <v>46</v>
      </c>
      <c r="Q6" s="29"/>
    </row>
    <row r="7" spans="1:20" ht="18.75" x14ac:dyDescent="0.3">
      <c r="A7" s="25" t="s">
        <v>16</v>
      </c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</row>
    <row r="8" spans="1:20" ht="18.75" x14ac:dyDescent="0.3">
      <c r="A8" s="26"/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</row>
    <row r="9" spans="1:20" x14ac:dyDescent="0.25">
      <c r="A9" s="20" t="s">
        <v>15</v>
      </c>
      <c r="B9" s="20"/>
      <c r="C9" s="1" t="s">
        <v>3</v>
      </c>
      <c r="D9" s="27" t="s">
        <v>515</v>
      </c>
      <c r="E9" s="27"/>
      <c r="F9" s="27"/>
      <c r="G9" s="27"/>
      <c r="H9" s="27"/>
      <c r="I9" s="27"/>
      <c r="J9" s="27"/>
      <c r="K9" s="27"/>
      <c r="L9" s="27"/>
      <c r="M9" s="27"/>
      <c r="N9" s="27"/>
      <c r="O9" s="1"/>
      <c r="P9" s="14"/>
      <c r="Q9" s="15"/>
    </row>
    <row r="10" spans="1:20" x14ac:dyDescent="0.25">
      <c r="A10" s="21" t="s">
        <v>5</v>
      </c>
      <c r="B10" s="21"/>
      <c r="C10" s="2" t="s">
        <v>3</v>
      </c>
      <c r="D10" s="42" t="s">
        <v>44</v>
      </c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2"/>
      <c r="P10" s="16" t="s">
        <v>17</v>
      </c>
      <c r="Q10" s="17" t="s">
        <v>18</v>
      </c>
    </row>
    <row r="11" spans="1:20" x14ac:dyDescent="0.25">
      <c r="A11" s="30" t="s">
        <v>6</v>
      </c>
      <c r="B11" s="33" t="s">
        <v>14</v>
      </c>
      <c r="C11" s="34"/>
      <c r="D11" s="35"/>
      <c r="E11" s="31" t="s">
        <v>4</v>
      </c>
      <c r="F11" s="30" t="s">
        <v>7</v>
      </c>
      <c r="G11" s="30"/>
      <c r="H11" s="30"/>
      <c r="I11" s="30" t="s">
        <v>8</v>
      </c>
      <c r="J11" s="30"/>
      <c r="K11" s="30"/>
      <c r="L11" s="30" t="s">
        <v>9</v>
      </c>
      <c r="M11" s="30"/>
      <c r="N11" s="30"/>
      <c r="O11" s="30" t="s">
        <v>10</v>
      </c>
      <c r="P11" s="30"/>
      <c r="Q11" s="30"/>
    </row>
    <row r="12" spans="1:20" s="8" customFormat="1" x14ac:dyDescent="0.25">
      <c r="A12" s="30"/>
      <c r="B12" s="36"/>
      <c r="C12" s="37"/>
      <c r="D12" s="38"/>
      <c r="E12" s="32"/>
      <c r="F12" s="18" t="s">
        <v>11</v>
      </c>
      <c r="G12" s="18" t="s">
        <v>12</v>
      </c>
      <c r="H12" s="18" t="s">
        <v>13</v>
      </c>
      <c r="I12" s="18" t="s">
        <v>11</v>
      </c>
      <c r="J12" s="18" t="s">
        <v>12</v>
      </c>
      <c r="K12" s="18" t="s">
        <v>43</v>
      </c>
      <c r="L12" s="18" t="s">
        <v>11</v>
      </c>
      <c r="M12" s="18" t="s">
        <v>12</v>
      </c>
      <c r="N12" s="18" t="s">
        <v>43</v>
      </c>
      <c r="O12" s="18" t="s">
        <v>11</v>
      </c>
      <c r="P12" s="18" t="s">
        <v>12</v>
      </c>
      <c r="Q12" s="18" t="s">
        <v>43</v>
      </c>
    </row>
    <row r="13" ht="15.0" customHeight="true">
      <c r="A13" s="3" t="n">
        <f>ROW(A13)-12</f>
        <v>1.0</v>
      </c>
      <c r="B13" t="s" s="39">
        <v>62</v>
      </c>
      <c r="C13" s="40"/>
      <c r="D13" s="41"/>
      <c r="E13" t="s" s="11">
        <v>60</v>
      </c>
      <c r="F13" t="n" s="4">
        <v>10.0</v>
      </c>
      <c r="G13" t="s" s="19">
        <v>462</v>
      </c>
      <c r="H13" t="n" s="4">
        <v>175000.0</v>
      </c>
      <c r="I13" t="n" s="4">
        <v>0.0</v>
      </c>
      <c r="J13" t="s" s="19">
        <v>57</v>
      </c>
      <c r="K13" t="n" s="4">
        <v>0.0</v>
      </c>
      <c r="L13" t="n" s="4">
        <v>6.0</v>
      </c>
      <c r="M13" t="s" s="19">
        <v>516</v>
      </c>
      <c r="N13" t="n" s="4">
        <v>105000.0</v>
      </c>
      <c r="O13" t="n" s="4">
        <v>4.0</v>
      </c>
      <c r="P13" t="s" s="19">
        <v>517</v>
      </c>
      <c r="Q13" s="4" t="n">
        <f>H13+K13-N13</f>
        <v>70000.0</v>
      </c>
    </row>
    <row r="14" ht="15.0" customHeight="true">
      <c r="A14" s="3" t="n">
        <f>ROW(A14)-12</f>
        <v>2.0</v>
      </c>
      <c r="B14" t="s" s="39">
        <v>64</v>
      </c>
      <c r="C14" s="40"/>
      <c r="D14" s="41"/>
      <c r="E14" t="s" s="11">
        <v>60</v>
      </c>
      <c r="F14" t="n" s="4">
        <v>5.0</v>
      </c>
      <c r="G14" t="s" s="19">
        <v>465</v>
      </c>
      <c r="H14" t="n" s="4">
        <v>137500.0</v>
      </c>
      <c r="I14" t="n" s="4">
        <v>0.0</v>
      </c>
      <c r="J14" t="s" s="19">
        <v>57</v>
      </c>
      <c r="K14" t="n" s="4">
        <v>0.0</v>
      </c>
      <c r="L14" t="n" s="4">
        <v>5.0</v>
      </c>
      <c r="M14" t="s" s="19">
        <v>465</v>
      </c>
      <c r="N14" t="n" s="4">
        <v>137500.0</v>
      </c>
      <c r="O14" t="n" s="4">
        <v>0.0</v>
      </c>
      <c r="P14" t="s" s="19">
        <v>57</v>
      </c>
      <c r="Q14" s="4" t="n">
        <f>H14+K14-N14</f>
        <v>0.0</v>
      </c>
    </row>
    <row r="15" ht="15.0" customHeight="true">
      <c r="A15" s="3" t="n">
        <f>ROW(A15)-12</f>
        <v>3.0</v>
      </c>
      <c r="B15" t="s" s="39">
        <v>108</v>
      </c>
      <c r="C15" s="40"/>
      <c r="D15" s="41"/>
      <c r="E15" t="s" s="11">
        <v>60</v>
      </c>
      <c r="F15" t="n" s="4">
        <v>5.0</v>
      </c>
      <c r="G15" t="s" s="19">
        <v>322</v>
      </c>
      <c r="H15" t="n" s="4">
        <v>75000.0</v>
      </c>
      <c r="I15" t="n" s="4">
        <v>0.0</v>
      </c>
      <c r="J15" t="s" s="19">
        <v>57</v>
      </c>
      <c r="K15" t="n" s="4">
        <v>0.0</v>
      </c>
      <c r="L15" t="n" s="4">
        <v>1.0</v>
      </c>
      <c r="M15" t="s" s="19">
        <v>498</v>
      </c>
      <c r="N15" t="n" s="4">
        <v>15000.0</v>
      </c>
      <c r="O15" t="n" s="4">
        <v>4.0</v>
      </c>
      <c r="P15" t="s" s="19">
        <v>292</v>
      </c>
      <c r="Q15" s="4" t="n">
        <f>H15+K15-N15</f>
        <v>60000.0</v>
      </c>
    </row>
    <row r="16" ht="15.0" customHeight="true">
      <c r="A16" s="3" t="n">
        <f>ROW(A16)-12</f>
        <v>4.0</v>
      </c>
      <c r="B16" t="s" s="39">
        <v>148</v>
      </c>
      <c r="C16" s="40"/>
      <c r="D16" s="41"/>
      <c r="E16" t="s" s="11">
        <v>146</v>
      </c>
      <c r="F16" t="n" s="4">
        <v>5.0</v>
      </c>
      <c r="G16" t="s" s="19">
        <v>479</v>
      </c>
      <c r="H16" t="n" s="4">
        <v>231000.0</v>
      </c>
      <c r="I16" t="n" s="4">
        <v>0.0</v>
      </c>
      <c r="J16" t="s" s="19">
        <v>57</v>
      </c>
      <c r="K16" t="n" s="4">
        <v>0.0</v>
      </c>
      <c r="L16" t="n" s="4">
        <v>5.0</v>
      </c>
      <c r="M16" t="s" s="19">
        <v>479</v>
      </c>
      <c r="N16" t="n" s="4">
        <v>231000.0</v>
      </c>
      <c r="O16" t="n" s="4">
        <v>0.0</v>
      </c>
      <c r="P16" t="s" s="19">
        <v>57</v>
      </c>
      <c r="Q16" s="4" t="n">
        <f>H16+K16-N16</f>
        <v>0.0</v>
      </c>
    </row>
    <row r="17" ht="15.0" customHeight="true">
      <c r="A17" s="3" t="n">
        <f>ROW(A17)-12</f>
        <v>5.0</v>
      </c>
      <c r="B17" t="s" s="39">
        <v>157</v>
      </c>
      <c r="C17" s="40"/>
      <c r="D17" s="41"/>
      <c r="E17" t="s" s="11">
        <v>60</v>
      </c>
      <c r="F17" t="n" s="4">
        <v>3.0</v>
      </c>
      <c r="G17" t="s" s="19">
        <v>306</v>
      </c>
      <c r="H17" t="n" s="4">
        <v>225000.0</v>
      </c>
      <c r="I17" t="n" s="4">
        <v>0.0</v>
      </c>
      <c r="J17" t="s" s="19">
        <v>57</v>
      </c>
      <c r="K17" t="n" s="4">
        <v>0.0</v>
      </c>
      <c r="L17" t="n" s="4">
        <v>0.0</v>
      </c>
      <c r="M17" t="s" s="19">
        <v>57</v>
      </c>
      <c r="N17" t="n" s="4">
        <v>0.0</v>
      </c>
      <c r="O17" t="n" s="4">
        <v>3.0</v>
      </c>
      <c r="P17" t="s" s="19">
        <v>306</v>
      </c>
      <c r="Q17" s="4" t="n">
        <f>H17+K17-N17</f>
        <v>225000.0</v>
      </c>
    </row>
    <row r="18" ht="15.0" customHeight="true">
      <c r="A18" s="3" t="n">
        <f>ROW(A18)-12</f>
        <v>6.0</v>
      </c>
      <c r="B18" t="s" s="39">
        <v>159</v>
      </c>
      <c r="C18" s="40"/>
      <c r="D18" s="41"/>
      <c r="E18" t="s" s="11">
        <v>60</v>
      </c>
      <c r="F18" t="n" s="4">
        <v>6.0</v>
      </c>
      <c r="G18" t="s" s="19">
        <v>482</v>
      </c>
      <c r="H18" t="n" s="4">
        <v>510000.0</v>
      </c>
      <c r="I18" t="n" s="4">
        <v>0.0</v>
      </c>
      <c r="J18" t="s" s="19">
        <v>57</v>
      </c>
      <c r="K18" t="n" s="4">
        <v>0.0</v>
      </c>
      <c r="L18" t="n" s="4">
        <v>1.0</v>
      </c>
      <c r="M18" t="s" s="19">
        <v>518</v>
      </c>
      <c r="N18" t="n" s="4">
        <v>85000.0</v>
      </c>
      <c r="O18" t="n" s="4">
        <v>5.0</v>
      </c>
      <c r="P18" t="s" s="19">
        <v>308</v>
      </c>
      <c r="Q18" s="4" t="n">
        <f>H18+K18-N18</f>
        <v>425000.0</v>
      </c>
    </row>
    <row r="19" ht="15.0" customHeight="true">
      <c r="A19" s="3" t="n">
        <f>ROW(A19)-12</f>
        <v>7.0</v>
      </c>
      <c r="B19" t="s" s="39">
        <v>167</v>
      </c>
      <c r="C19" s="40"/>
      <c r="D19" s="41"/>
      <c r="E19" t="s" s="11">
        <v>60</v>
      </c>
      <c r="F19" t="n" s="4">
        <v>40.0</v>
      </c>
      <c r="G19" t="s" s="19">
        <v>485</v>
      </c>
      <c r="H19" t="n" s="4">
        <v>220000.0</v>
      </c>
      <c r="I19" t="n" s="4">
        <v>0.0</v>
      </c>
      <c r="J19" t="s" s="19">
        <v>57</v>
      </c>
      <c r="K19" t="n" s="4">
        <v>0.0</v>
      </c>
      <c r="L19" t="n" s="4">
        <v>20.0</v>
      </c>
      <c r="M19" t="s" s="19">
        <v>519</v>
      </c>
      <c r="N19" t="n" s="4">
        <v>110000.0</v>
      </c>
      <c r="O19" t="n" s="4">
        <v>20.0</v>
      </c>
      <c r="P19" t="s" s="19">
        <v>519</v>
      </c>
      <c r="Q19" s="4" t="n">
        <f>H19+K19-N19</f>
        <v>110000.0</v>
      </c>
    </row>
    <row r="20" ht="15.0" customHeight="true">
      <c r="A20" s="3" t="n">
        <f>ROW(A20)-12</f>
        <v>8.0</v>
      </c>
      <c r="B20" t="s" s="39">
        <v>176</v>
      </c>
      <c r="C20" s="40"/>
      <c r="D20" s="41"/>
      <c r="E20" t="s" s="11">
        <v>60</v>
      </c>
      <c r="F20" t="n" s="4">
        <v>310.0</v>
      </c>
      <c r="G20" t="s" s="19">
        <v>488</v>
      </c>
      <c r="H20" t="n" s="4">
        <v>1860000.0</v>
      </c>
      <c r="I20" t="n" s="4">
        <v>0.0</v>
      </c>
      <c r="J20" t="s" s="19">
        <v>57</v>
      </c>
      <c r="K20" t="n" s="4">
        <v>0.0</v>
      </c>
      <c r="L20" t="n" s="4">
        <v>200.0</v>
      </c>
      <c r="M20" t="s" s="19">
        <v>520</v>
      </c>
      <c r="N20" t="n" s="4">
        <v>1200000.0</v>
      </c>
      <c r="O20" t="n" s="4">
        <v>110.0</v>
      </c>
      <c r="P20" t="s" s="19">
        <v>521</v>
      </c>
      <c r="Q20" s="4" t="n">
        <f>H20+K20-N20</f>
        <v>660000.0</v>
      </c>
    </row>
    <row r="21" ht="15.0" customHeight="true">
      <c r="A21" s="3" t="n">
        <f>ROW(A21)-12</f>
        <v>9.0</v>
      </c>
      <c r="B21" t="s" s="39">
        <v>184</v>
      </c>
      <c r="C21" s="40"/>
      <c r="D21" s="41"/>
      <c r="E21" t="s" s="11">
        <v>185</v>
      </c>
      <c r="F21" t="n" s="4">
        <v>3.0</v>
      </c>
      <c r="G21" t="s" s="19">
        <v>489</v>
      </c>
      <c r="H21" t="n" s="4">
        <v>36000.0</v>
      </c>
      <c r="I21" t="n" s="4">
        <v>0.0</v>
      </c>
      <c r="J21" t="s" s="19">
        <v>57</v>
      </c>
      <c r="K21" t="n" s="4">
        <v>0.0</v>
      </c>
      <c r="L21" t="n" s="4">
        <v>2.0</v>
      </c>
      <c r="M21" t="s" s="19">
        <v>364</v>
      </c>
      <c r="N21" t="n" s="4">
        <v>24000.0</v>
      </c>
      <c r="O21" t="n" s="4">
        <v>1.0</v>
      </c>
      <c r="P21" t="s" s="19">
        <v>522</v>
      </c>
      <c r="Q21" s="4" t="n">
        <f>H21+K21-N21</f>
        <v>12000.0</v>
      </c>
    </row>
    <row r="22" ht="15.0" customHeight="true">
      <c r="A22" s="3" t="n">
        <f>ROW(A22)-12</f>
        <v>10.0</v>
      </c>
      <c r="B22" t="s" s="39">
        <v>189</v>
      </c>
      <c r="C22" s="40"/>
      <c r="D22" s="41"/>
      <c r="E22" t="s" s="11">
        <v>60</v>
      </c>
      <c r="F22" t="n" s="4">
        <v>3.0</v>
      </c>
      <c r="G22" t="s" s="19">
        <v>490</v>
      </c>
      <c r="H22" t="n" s="4">
        <v>85500.0</v>
      </c>
      <c r="I22" t="n" s="4">
        <v>0.0</v>
      </c>
      <c r="J22" t="s" s="19">
        <v>57</v>
      </c>
      <c r="K22" t="n" s="4">
        <v>0.0</v>
      </c>
      <c r="L22" t="n" s="4">
        <v>2.0</v>
      </c>
      <c r="M22" t="s" s="19">
        <v>58</v>
      </c>
      <c r="N22" t="n" s="4">
        <v>57000.0</v>
      </c>
      <c r="O22" t="n" s="4">
        <v>1.0</v>
      </c>
      <c r="P22" t="s" s="19">
        <v>523</v>
      </c>
      <c r="Q22" s="4" t="n">
        <f>H22+K22-N22</f>
        <v>28500.0</v>
      </c>
    </row>
    <row r="23" ht="15.0" customHeight="true">
      <c r="A23" s="3" t="n">
        <f>ROW(A23)-12</f>
        <v>11.0</v>
      </c>
      <c r="B23" t="s" s="39">
        <v>191</v>
      </c>
      <c r="C23" s="40"/>
      <c r="D23" s="41"/>
      <c r="E23" t="s" s="11">
        <v>60</v>
      </c>
      <c r="F23" t="n" s="4">
        <v>7.0</v>
      </c>
      <c r="G23" t="s" s="19">
        <v>493</v>
      </c>
      <c r="H23" t="n" s="4">
        <v>196000.0</v>
      </c>
      <c r="I23" t="n" s="4">
        <v>0.0</v>
      </c>
      <c r="J23" t="s" s="19">
        <v>57</v>
      </c>
      <c r="K23" t="n" s="4">
        <v>0.0</v>
      </c>
      <c r="L23" t="n" s="4">
        <v>5.0</v>
      </c>
      <c r="M23" t="s" s="19">
        <v>524</v>
      </c>
      <c r="N23" t="n" s="4">
        <v>140000.0</v>
      </c>
      <c r="O23" t="n" s="4">
        <v>2.0</v>
      </c>
      <c r="P23" t="s" s="19">
        <v>525</v>
      </c>
      <c r="Q23" s="4" t="n">
        <f>H23+K23-N23</f>
        <v>56000.0</v>
      </c>
    </row>
    <row r="24" ht="15.0" customHeight="true">
      <c r="A24" s="3" t="n">
        <f>ROW(A24)-12</f>
        <v>12.0</v>
      </c>
      <c r="B24" t="s" s="39">
        <v>195</v>
      </c>
      <c r="C24" s="40"/>
      <c r="D24" s="41"/>
      <c r="E24" t="s" s="11">
        <v>196</v>
      </c>
      <c r="F24" t="n" s="4">
        <v>6.0</v>
      </c>
      <c r="G24" t="s" s="19">
        <v>495</v>
      </c>
      <c r="H24" t="n" s="4">
        <v>75000.0</v>
      </c>
      <c r="I24" t="n" s="4">
        <v>0.0</v>
      </c>
      <c r="J24" t="s" s="19">
        <v>57</v>
      </c>
      <c r="K24" t="n" s="4">
        <v>0.0</v>
      </c>
      <c r="L24" t="n" s="4">
        <v>3.0</v>
      </c>
      <c r="M24" t="s" s="19">
        <v>526</v>
      </c>
      <c r="N24" t="n" s="4">
        <v>37500.0</v>
      </c>
      <c r="O24" t="n" s="4">
        <v>3.0</v>
      </c>
      <c r="P24" t="s" s="19">
        <v>526</v>
      </c>
      <c r="Q24" s="4" t="n">
        <f>H24+K24-N24</f>
        <v>37500.0</v>
      </c>
    </row>
    <row r="25" ht="15.0" customHeight="true">
      <c r="A25" s="3" t="n">
        <f>ROW(A25)-12</f>
        <v>13.0</v>
      </c>
      <c r="B25" t="s" s="39">
        <v>198</v>
      </c>
      <c r="C25" s="40"/>
      <c r="D25" s="41"/>
      <c r="E25" t="s" s="11">
        <v>60</v>
      </c>
      <c r="F25" t="n" s="4">
        <v>6.0</v>
      </c>
      <c r="G25" t="s" s="19">
        <v>497</v>
      </c>
      <c r="H25" t="n" s="4">
        <v>78000.0</v>
      </c>
      <c r="I25" t="n" s="4">
        <v>0.0</v>
      </c>
      <c r="J25" t="s" s="19">
        <v>57</v>
      </c>
      <c r="K25" t="n" s="4">
        <v>0.0</v>
      </c>
      <c r="L25" t="n" s="4">
        <v>3.0</v>
      </c>
      <c r="M25" t="s" s="19">
        <v>527</v>
      </c>
      <c r="N25" t="n" s="4">
        <v>39000.0</v>
      </c>
      <c r="O25" t="n" s="4">
        <v>3.0</v>
      </c>
      <c r="P25" t="s" s="19">
        <v>527</v>
      </c>
      <c r="Q25" s="4" t="n">
        <f>H25+K25-N25</f>
        <v>39000.0</v>
      </c>
    </row>
    <row r="26" ht="15.0" customHeight="true">
      <c r="A26" s="3" t="n">
        <f>ROW(A26)-12</f>
        <v>14.0</v>
      </c>
      <c r="B26" t="s" s="39">
        <v>200</v>
      </c>
      <c r="C26" s="40"/>
      <c r="D26" s="41"/>
      <c r="E26" t="s" s="11">
        <v>60</v>
      </c>
      <c r="F26" t="n" s="4">
        <v>4.0</v>
      </c>
      <c r="G26" t="s" s="19">
        <v>292</v>
      </c>
      <c r="H26" t="n" s="4">
        <v>60000.0</v>
      </c>
      <c r="I26" t="n" s="4">
        <v>0.0</v>
      </c>
      <c r="J26" t="s" s="19">
        <v>57</v>
      </c>
      <c r="K26" t="n" s="4">
        <v>0.0</v>
      </c>
      <c r="L26" t="n" s="4">
        <v>3.0</v>
      </c>
      <c r="M26" t="s" s="19">
        <v>528</v>
      </c>
      <c r="N26" t="n" s="4">
        <v>45000.0</v>
      </c>
      <c r="O26" t="n" s="4">
        <v>1.0</v>
      </c>
      <c r="P26" t="s" s="19">
        <v>498</v>
      </c>
      <c r="Q26" s="4" t="n">
        <f>H26+K26-N26</f>
        <v>15000.0</v>
      </c>
    </row>
    <row r="27" ht="15.0" customHeight="true">
      <c r="A27" s="3" t="n">
        <f>ROW(A27)-12</f>
        <v>15.0</v>
      </c>
      <c r="B27" t="s" s="39">
        <v>202</v>
      </c>
      <c r="C27" s="40"/>
      <c r="D27" s="41"/>
      <c r="E27" t="s" s="11">
        <v>196</v>
      </c>
      <c r="F27" t="n" s="4">
        <v>5.0</v>
      </c>
      <c r="G27" t="s" s="19">
        <v>500</v>
      </c>
      <c r="H27" t="n" s="4">
        <v>82500.0</v>
      </c>
      <c r="I27" t="n" s="4">
        <v>0.0</v>
      </c>
      <c r="J27" t="s" s="19">
        <v>57</v>
      </c>
      <c r="K27" t="n" s="4">
        <v>0.0</v>
      </c>
      <c r="L27" t="n" s="4">
        <v>3.0</v>
      </c>
      <c r="M27" t="s" s="19">
        <v>327</v>
      </c>
      <c r="N27" t="n" s="4">
        <v>49500.0</v>
      </c>
      <c r="O27" t="n" s="4">
        <v>2.0</v>
      </c>
      <c r="P27" t="s" s="19">
        <v>502</v>
      </c>
      <c r="Q27" s="4" t="n">
        <f>H27+K27-N27</f>
        <v>33000.0</v>
      </c>
    </row>
    <row r="28" ht="15.0" customHeight="true">
      <c r="A28" s="3" t="n">
        <f>ROW(A28)-12</f>
        <v>16.0</v>
      </c>
      <c r="B28" t="s" s="39">
        <v>220</v>
      </c>
      <c r="C28" s="40"/>
      <c r="D28" s="41"/>
      <c r="E28" t="s" s="11">
        <v>56</v>
      </c>
      <c r="F28" t="n" s="4">
        <v>1.0</v>
      </c>
      <c r="G28" t="s" s="19">
        <v>499</v>
      </c>
      <c r="H28" t="n" s="4">
        <v>16500.0</v>
      </c>
      <c r="I28" t="n" s="4">
        <v>0.0</v>
      </c>
      <c r="J28" t="s" s="19">
        <v>57</v>
      </c>
      <c r="K28" t="n" s="4">
        <v>0.0</v>
      </c>
      <c r="L28" t="n" s="4">
        <v>1.0</v>
      </c>
      <c r="M28" t="s" s="19">
        <v>499</v>
      </c>
      <c r="N28" t="n" s="4">
        <v>16500.0</v>
      </c>
      <c r="O28" t="n" s="4">
        <v>0.0</v>
      </c>
      <c r="P28" t="s" s="19">
        <v>57</v>
      </c>
      <c r="Q28" s="4" t="n">
        <f>H28+K28-N28</f>
        <v>0.0</v>
      </c>
    </row>
    <row r="29" ht="15.0" customHeight="true">
      <c r="A29" s="3" t="n">
        <f>ROW(A29)-12</f>
        <v>17.0</v>
      </c>
      <c r="B29" t="s" s="39">
        <v>222</v>
      </c>
      <c r="C29" s="40"/>
      <c r="D29" s="41"/>
      <c r="E29" t="s" s="11">
        <v>60</v>
      </c>
      <c r="F29" t="n" s="4">
        <v>4.0</v>
      </c>
      <c r="G29" t="s" s="19">
        <v>330</v>
      </c>
      <c r="H29" t="n" s="4">
        <v>100000.0</v>
      </c>
      <c r="I29" t="n" s="4">
        <v>0.0</v>
      </c>
      <c r="J29" t="s" s="19">
        <v>57</v>
      </c>
      <c r="K29" t="n" s="4">
        <v>0.0</v>
      </c>
      <c r="L29" t="n" s="4">
        <v>0.0</v>
      </c>
      <c r="M29" t="s" s="19">
        <v>57</v>
      </c>
      <c r="N29" t="n" s="4">
        <v>0.0</v>
      </c>
      <c r="O29" t="n" s="4">
        <v>4.0</v>
      </c>
      <c r="P29" t="s" s="19">
        <v>330</v>
      </c>
      <c r="Q29" s="4" t="n">
        <f>H29+K29-N29</f>
        <v>100000.0</v>
      </c>
    </row>
    <row r="30" ht="15.0" customHeight="true">
      <c r="A30" s="3" t="n">
        <f>ROW(A30)-12</f>
        <v>18.0</v>
      </c>
      <c r="B30" t="s" s="39">
        <v>226</v>
      </c>
      <c r="C30" s="40"/>
      <c r="D30" s="41"/>
      <c r="E30" t="s" s="11">
        <v>60</v>
      </c>
      <c r="F30" t="n" s="4">
        <v>2.0</v>
      </c>
      <c r="G30" t="s" s="19">
        <v>334</v>
      </c>
      <c r="H30" t="n" s="4">
        <v>22000.0</v>
      </c>
      <c r="I30" t="n" s="4">
        <v>0.0</v>
      </c>
      <c r="J30" t="s" s="19">
        <v>57</v>
      </c>
      <c r="K30" t="n" s="4">
        <v>0.0</v>
      </c>
      <c r="L30" t="n" s="4">
        <v>0.0</v>
      </c>
      <c r="M30" t="s" s="19">
        <v>57</v>
      </c>
      <c r="N30" t="n" s="4">
        <v>0.0</v>
      </c>
      <c r="O30" t="n" s="4">
        <v>2.0</v>
      </c>
      <c r="P30" t="s" s="19">
        <v>334</v>
      </c>
      <c r="Q30" s="4" t="n">
        <f>H30+K30-N30</f>
        <v>22000.0</v>
      </c>
    </row>
    <row r="31" ht="15.0" customHeight="true">
      <c r="A31" s="3" t="n">
        <f>ROW(A31)-12</f>
        <v>19.0</v>
      </c>
      <c r="B31" t="s" s="39">
        <v>230</v>
      </c>
      <c r="C31" s="40"/>
      <c r="D31" s="41"/>
      <c r="E31" t="s" s="11">
        <v>115</v>
      </c>
      <c r="F31" t="n" s="4">
        <v>3.0</v>
      </c>
      <c r="G31" t="s" s="19">
        <v>504</v>
      </c>
      <c r="H31" t="n" s="4">
        <v>43500.0</v>
      </c>
      <c r="I31" t="n" s="4">
        <v>0.0</v>
      </c>
      <c r="J31" t="s" s="19">
        <v>57</v>
      </c>
      <c r="K31" t="n" s="4">
        <v>0.0</v>
      </c>
      <c r="L31" t="n" s="4">
        <v>1.0</v>
      </c>
      <c r="M31" t="s" s="19">
        <v>337</v>
      </c>
      <c r="N31" t="n" s="4">
        <v>14500.0</v>
      </c>
      <c r="O31" t="n" s="4">
        <v>2.0</v>
      </c>
      <c r="P31" t="s" s="19">
        <v>503</v>
      </c>
      <c r="Q31" s="4" t="n">
        <f>H31+K31-N31</f>
        <v>29000.0</v>
      </c>
    </row>
    <row r="32" ht="15.0" customHeight="true">
      <c r="A32" s="3" t="n">
        <f>ROW(A32)-12</f>
        <v>20.0</v>
      </c>
      <c r="B32" t="s" s="39">
        <v>249</v>
      </c>
      <c r="C32" s="40"/>
      <c r="D32" s="41"/>
      <c r="E32" t="s" s="11">
        <v>242</v>
      </c>
      <c r="F32" t="n" s="4">
        <v>2.0</v>
      </c>
      <c r="G32" t="s" s="19">
        <v>296</v>
      </c>
      <c r="H32" t="n" s="4">
        <v>240000.0</v>
      </c>
      <c r="I32" t="n" s="4">
        <v>0.0</v>
      </c>
      <c r="J32" t="s" s="19">
        <v>57</v>
      </c>
      <c r="K32" t="n" s="4">
        <v>0.0</v>
      </c>
      <c r="L32" t="n" s="4">
        <v>0.0</v>
      </c>
      <c r="M32" t="s" s="19">
        <v>57</v>
      </c>
      <c r="N32" t="n" s="4">
        <v>0.0</v>
      </c>
      <c r="O32" t="n" s="4">
        <v>2.0</v>
      </c>
      <c r="P32" t="s" s="19">
        <v>296</v>
      </c>
      <c r="Q32" s="4" t="n">
        <f>H32+K32-N32</f>
        <v>240000.0</v>
      </c>
    </row>
    <row r="33" ht="15.0" customHeight="true">
      <c r="A33" s="3" t="n">
        <f>ROW(A33)-12</f>
        <v>21.0</v>
      </c>
      <c r="B33" t="s" s="39">
        <v>257</v>
      </c>
      <c r="C33" s="40"/>
      <c r="D33" s="41"/>
      <c r="E33" t="s" s="11">
        <v>60</v>
      </c>
      <c r="F33" t="n" s="4">
        <v>3.0</v>
      </c>
      <c r="G33" t="s" s="19">
        <v>457</v>
      </c>
      <c r="H33" t="n" s="4">
        <v>825000.0</v>
      </c>
      <c r="I33" t="n" s="4">
        <v>0.0</v>
      </c>
      <c r="J33" t="s" s="19">
        <v>57</v>
      </c>
      <c r="K33" t="n" s="4">
        <v>0.0</v>
      </c>
      <c r="L33" t="n" s="4">
        <v>1.0</v>
      </c>
      <c r="M33" t="s" s="19">
        <v>340</v>
      </c>
      <c r="N33" t="n" s="4">
        <v>275000.0</v>
      </c>
      <c r="O33" t="n" s="4">
        <v>2.0</v>
      </c>
      <c r="P33" t="s" s="19">
        <v>529</v>
      </c>
      <c r="Q33" s="4" t="n">
        <f>H33+K33-N33</f>
        <v>550000.0</v>
      </c>
    </row>
    <row r="34" ht="15.0" customHeight="true">
      <c r="A34" s="3" t="n">
        <f>ROW(A34)-12</f>
        <v>22.0</v>
      </c>
      <c r="B34" t="s" s="39">
        <v>259</v>
      </c>
      <c r="C34" s="40"/>
      <c r="D34" s="41"/>
      <c r="E34" t="s" s="11">
        <v>60</v>
      </c>
      <c r="F34" t="n" s="4">
        <v>5.0</v>
      </c>
      <c r="G34" t="s" s="19">
        <v>438</v>
      </c>
      <c r="H34" t="n" s="4">
        <v>1375000.0</v>
      </c>
      <c r="I34" t="n" s="4">
        <v>0.0</v>
      </c>
      <c r="J34" t="s" s="19">
        <v>57</v>
      </c>
      <c r="K34" t="n" s="4">
        <v>0.0</v>
      </c>
      <c r="L34" t="n" s="4">
        <v>3.0</v>
      </c>
      <c r="M34" t="s" s="19">
        <v>457</v>
      </c>
      <c r="N34" t="n" s="4">
        <v>825000.0</v>
      </c>
      <c r="O34" t="n" s="4">
        <v>2.0</v>
      </c>
      <c r="P34" t="s" s="19">
        <v>529</v>
      </c>
      <c r="Q34" s="4" t="n">
        <f>H34+K34-N34</f>
        <v>550000.0</v>
      </c>
    </row>
    <row r="35" ht="15.0" customHeight="true">
      <c r="A35" s="3" t="n">
        <f>ROW(A35)-12</f>
        <v>23.0</v>
      </c>
      <c r="B35" t="s" s="39">
        <v>263</v>
      </c>
      <c r="C35" s="40"/>
      <c r="D35" s="41"/>
      <c r="E35" t="s" s="11">
        <v>60</v>
      </c>
      <c r="F35" t="n" s="4">
        <v>7.0</v>
      </c>
      <c r="G35" t="s" s="19">
        <v>509</v>
      </c>
      <c r="H35" t="n" s="4">
        <v>203000.0</v>
      </c>
      <c r="I35" t="n" s="4">
        <v>0.0</v>
      </c>
      <c r="J35" t="s" s="19">
        <v>57</v>
      </c>
      <c r="K35" t="n" s="4">
        <v>0.0</v>
      </c>
      <c r="L35" t="n" s="4">
        <v>2.0</v>
      </c>
      <c r="M35" t="s" s="19">
        <v>530</v>
      </c>
      <c r="N35" t="n" s="4">
        <v>58000.0</v>
      </c>
      <c r="O35" t="n" s="4">
        <v>5.0</v>
      </c>
      <c r="P35" t="s" s="19">
        <v>531</v>
      </c>
      <c r="Q35" s="4" t="n">
        <f>H35+K35-N35</f>
        <v>145000.0</v>
      </c>
    </row>
    <row r="36" ht="15.0" customHeight="true">
      <c r="A36" s="3" t="n">
        <f>ROW(A36)-12</f>
        <v>24.0</v>
      </c>
      <c r="B36" t="s" s="39">
        <v>265</v>
      </c>
      <c r="C36" s="40"/>
      <c r="D36" s="41"/>
      <c r="E36" t="s" s="11">
        <v>60</v>
      </c>
      <c r="F36" t="n" s="4">
        <v>15.0</v>
      </c>
      <c r="G36" t="s" s="19">
        <v>393</v>
      </c>
      <c r="H36" t="n" s="4">
        <v>300000.0</v>
      </c>
      <c r="I36" t="n" s="4">
        <v>0.0</v>
      </c>
      <c r="J36" t="s" s="19">
        <v>57</v>
      </c>
      <c r="K36" t="n" s="4">
        <v>0.0</v>
      </c>
      <c r="L36" t="n" s="4">
        <v>10.0</v>
      </c>
      <c r="M36" t="s" s="19">
        <v>532</v>
      </c>
      <c r="N36" t="n" s="4">
        <v>200000.0</v>
      </c>
      <c r="O36" t="n" s="4">
        <v>5.0</v>
      </c>
      <c r="P36" t="s" s="19">
        <v>533</v>
      </c>
      <c r="Q36" s="4" t="n">
        <f>H36+K36-N36</f>
        <v>100000.0</v>
      </c>
    </row>
    <row r="37" ht="15.0" customHeight="true">
      <c r="A37" s="3" t="n">
        <f>ROW(A37)-12</f>
        <v>25.0</v>
      </c>
      <c r="B37" t="s" s="39">
        <v>267</v>
      </c>
      <c r="C37" s="40"/>
      <c r="D37" s="41"/>
      <c r="E37" t="s" s="11">
        <v>60</v>
      </c>
      <c r="F37" t="n" s="4">
        <v>10.0</v>
      </c>
      <c r="G37" t="s" s="19">
        <v>442</v>
      </c>
      <c r="H37" t="n" s="4">
        <v>140000.0</v>
      </c>
      <c r="I37" t="n" s="4">
        <v>0.0</v>
      </c>
      <c r="J37" t="s" s="19">
        <v>57</v>
      </c>
      <c r="K37" t="n" s="4">
        <v>0.0</v>
      </c>
      <c r="L37" t="n" s="4">
        <v>10.0</v>
      </c>
      <c r="M37" t="s" s="19">
        <v>442</v>
      </c>
      <c r="N37" t="n" s="4">
        <v>140000.0</v>
      </c>
      <c r="O37" t="n" s="4">
        <v>0.0</v>
      </c>
      <c r="P37" t="s" s="19">
        <v>57</v>
      </c>
      <c r="Q37" s="4" t="n">
        <f>H37+K37-N37</f>
        <v>0.0</v>
      </c>
    </row>
    <row r="38" ht="15.0" customHeight="true">
      <c r="A38" s="3" t="n">
        <f>ROW(A38)-12</f>
        <v>26.0</v>
      </c>
      <c r="B38" t="s" s="39">
        <v>271</v>
      </c>
      <c r="C38" s="40"/>
      <c r="D38" s="41"/>
      <c r="E38" t="s" s="11">
        <v>60</v>
      </c>
      <c r="F38" t="n" s="4">
        <v>5.0</v>
      </c>
      <c r="G38" t="s" s="19">
        <v>511</v>
      </c>
      <c r="H38" t="n" s="4">
        <v>92500.0</v>
      </c>
      <c r="I38" t="n" s="4">
        <v>0.0</v>
      </c>
      <c r="J38" t="s" s="19">
        <v>57</v>
      </c>
      <c r="K38" t="n" s="4">
        <v>0.0</v>
      </c>
      <c r="L38" t="n" s="4">
        <v>5.0</v>
      </c>
      <c r="M38" t="s" s="19">
        <v>511</v>
      </c>
      <c r="N38" t="n" s="4">
        <v>92500.0</v>
      </c>
      <c r="O38" t="n" s="4">
        <v>0.0</v>
      </c>
      <c r="P38" t="s" s="19">
        <v>57</v>
      </c>
      <c r="Q38" s="4" t="n">
        <f>H38+K38-N38</f>
        <v>0.0</v>
      </c>
    </row>
    <row r="39" ht="15.0" customHeight="true">
      <c r="A39" s="3" t="n">
        <f>ROW(A39)-12</f>
        <v>27.0</v>
      </c>
      <c r="B39" t="s" s="39">
        <v>273</v>
      </c>
      <c r="C39" s="40"/>
      <c r="D39" s="41"/>
      <c r="E39" t="s" s="11">
        <v>115</v>
      </c>
      <c r="F39" t="n" s="4">
        <v>4.0</v>
      </c>
      <c r="G39" t="s" s="19">
        <v>513</v>
      </c>
      <c r="H39" t="n" s="4">
        <v>98000.0</v>
      </c>
      <c r="I39" t="n" s="4">
        <v>0.0</v>
      </c>
      <c r="J39" t="s" s="19">
        <v>57</v>
      </c>
      <c r="K39" t="n" s="4">
        <v>0.0</v>
      </c>
      <c r="L39" t="n" s="4">
        <v>0.0</v>
      </c>
      <c r="M39" t="s" s="19">
        <v>57</v>
      </c>
      <c r="N39" t="n" s="4">
        <v>0.0</v>
      </c>
      <c r="O39" t="n" s="4">
        <v>4.0</v>
      </c>
      <c r="P39" t="s" s="19">
        <v>513</v>
      </c>
      <c r="Q39" s="4" t="n">
        <f>H39+K39-N39</f>
        <v>98000.0</v>
      </c>
    </row>
    <row r="40" ht="15.0" customHeight="true">
      <c r="A40" s="3" t="n">
        <f>ROW(A40)-12</f>
        <v>28.0</v>
      </c>
      <c r="B40" t="s" s="39">
        <v>275</v>
      </c>
      <c r="C40" s="40"/>
      <c r="D40" s="41"/>
      <c r="E40" t="s" s="11">
        <v>115</v>
      </c>
      <c r="F40" t="n" s="4">
        <v>3.0</v>
      </c>
      <c r="G40" t="s" s="19">
        <v>350</v>
      </c>
      <c r="H40" t="n" s="4">
        <v>81000.0</v>
      </c>
      <c r="I40" t="n" s="4">
        <v>0.0</v>
      </c>
      <c r="J40" t="s" s="19">
        <v>57</v>
      </c>
      <c r="K40" t="n" s="4">
        <v>0.0</v>
      </c>
      <c r="L40" t="n" s="4">
        <v>0.0</v>
      </c>
      <c r="M40" t="s" s="19">
        <v>57</v>
      </c>
      <c r="N40" t="n" s="4">
        <v>0.0</v>
      </c>
      <c r="O40" t="n" s="4">
        <v>3.0</v>
      </c>
      <c r="P40" t="s" s="19">
        <v>350</v>
      </c>
      <c r="Q40" s="4" t="n">
        <f>H40+K40-N40</f>
        <v>81000.0</v>
      </c>
    </row>
    <row r="41" spans="1:20" s="7" customFormat="1" x14ac:dyDescent="0.25">
      <c r="A41" s="5"/>
      <c r="B41" s="6"/>
      <c r="C41" s="6"/>
      <c r="D41" s="6"/>
      <c r="E41" s="6"/>
      <c r="F41" s="6"/>
      <c r="G41" s="6"/>
      <c r="H41" s="13" t="n">
        <f ca="1">SUM(INDIRECT("H13:H"&amp;ROW(H41)-1))</f>
        <v>7583000.0</v>
      </c>
      <c r="I41" s="12"/>
      <c r="J41" s="6"/>
      <c r="K41" s="13" t="n">
        <f ca="1">SUM(INDIRECT("K13:K"&amp;ROW(K41)-1))</f>
        <v>0.0</v>
      </c>
      <c r="L41" s="12"/>
      <c r="M41" s="6"/>
      <c r="N41" s="13" t="n">
        <f ca="1">SUM(INDIRECT("N13:N"&amp;ROW(N41)-1))</f>
        <v>3897000.0</v>
      </c>
      <c r="O41" s="12"/>
      <c r="P41" s="6"/>
      <c r="Q41" s="13" t="n">
        <f ca="1">SUM(INDIRECT("Q13:Q"&amp;ROW(Q41)-1))</f>
        <v>3686000.0</v>
      </c>
    </row>
    <row r="43" spans="1:20" x14ac:dyDescent="0.25">
      <c r="O43" s="8" t="str">
        <f>"Airmadidi, "&amp;T1</f>
        <v>Airmadidi, 30 April 2020</v>
      </c>
    </row>
    <row r="44" spans="4:15" x14ac:dyDescent="0.25">
      <c r="D44" s="9" t="s">
        <v>48</v>
      </c>
      <c r="E44" s="9"/>
      <c r="F44" s="7"/>
      <c r="G44" s="7"/>
      <c r="H44" s="7"/>
      <c r="I44" s="7"/>
      <c r="J44" s="7"/>
      <c r="K44" s="7"/>
      <c r="L44" s="7"/>
      <c r="M44" s="7"/>
      <c r="N44" s="7"/>
      <c r="O44" s="9" t="s">
        <v>51</v>
      </c>
    </row>
    <row r="45" spans="4:15" x14ac:dyDescent="0.25">
      <c r="D45" s="9"/>
      <c r="E45" s="9"/>
      <c r="F45" s="7"/>
      <c r="G45" s="7"/>
      <c r="H45" s="7"/>
      <c r="I45" s="7"/>
      <c r="J45" s="7"/>
      <c r="K45" s="7"/>
      <c r="L45" s="7"/>
      <c r="M45" s="7"/>
      <c r="N45" s="7"/>
      <c r="O45" s="9"/>
    </row>
    <row r="46" spans="4:15" x14ac:dyDescent="0.25">
      <c r="D46" s="9"/>
      <c r="E46" s="9"/>
      <c r="F46" s="7"/>
      <c r="G46" s="7"/>
      <c r="H46" s="7"/>
      <c r="I46" s="7"/>
      <c r="J46" s="7"/>
      <c r="K46" s="7"/>
      <c r="L46" s="7"/>
      <c r="M46" s="7"/>
      <c r="N46" s="7"/>
      <c r="O46" s="9"/>
    </row>
    <row r="47" spans="4:15" x14ac:dyDescent="0.25">
      <c r="D47" s="9"/>
      <c r="E47" s="9"/>
      <c r="F47" s="7"/>
      <c r="G47" s="7"/>
      <c r="H47" s="7"/>
      <c r="I47" s="7"/>
      <c r="J47" s="7"/>
      <c r="K47" s="7"/>
      <c r="L47" s="7"/>
      <c r="M47" s="7"/>
      <c r="N47" s="7"/>
      <c r="O47" s="9"/>
    </row>
    <row r="48" spans="4:15" x14ac:dyDescent="0.25">
      <c r="D48" s="9"/>
      <c r="E48" s="9"/>
      <c r="F48" s="7"/>
      <c r="G48" s="7"/>
      <c r="H48" s="7"/>
      <c r="I48" s="7"/>
      <c r="J48" s="7"/>
      <c r="K48" s="7"/>
      <c r="L48" s="7"/>
      <c r="M48" s="7"/>
      <c r="N48" s="7"/>
      <c r="O48" s="9"/>
    </row>
    <row r="49" spans="4:15" x14ac:dyDescent="0.25">
      <c r="D49" s="10" t="s">
        <v>49</v>
      </c>
      <c r="E49" s="10"/>
      <c r="F49" s="7"/>
      <c r="G49" s="7"/>
      <c r="H49" s="7"/>
      <c r="I49" s="7"/>
      <c r="J49" s="7"/>
      <c r="K49" s="7"/>
      <c r="L49" s="7"/>
      <c r="M49" s="7"/>
      <c r="N49" s="7"/>
      <c r="O49" s="10" t="s">
        <v>52</v>
      </c>
    </row>
    <row r="50" spans="4:15" x14ac:dyDescent="0.25">
      <c r="D50" s="8" t="str">
        <f>"NIP. "&amp;T3</f>
        <v>NIP. 197212041999031006</v>
      </c>
      <c r="E50" s="8"/>
      <c r="O50" s="8" t="str">
        <f>"NIP. "&amp;T2</f>
        <v>NIP. 198412062009031001</v>
      </c>
    </row>
  </sheetData>
  <mergeCells count="19">
    <mergeCell ref="O11:Q11"/>
    <mergeCell ref="E11:E12"/>
    <mergeCell ref="B11:D12"/>
    <mergeCell ref="A11:A12"/>
    <mergeCell ref="F11:H11"/>
    <mergeCell ref="I11:K11"/>
    <mergeCell ref="L11:N11"/>
    <mergeCell ref="A9:B9"/>
    <mergeCell ref="A10:B10"/>
    <mergeCell ref="A1:Q1"/>
    <mergeCell ref="A2:Q2"/>
    <mergeCell ref="A3:Q3"/>
    <mergeCell ref="A7:Q7"/>
    <mergeCell ref="A8:Q8"/>
    <mergeCell ref="D9:N9"/>
    <mergeCell ref="D10:N10"/>
    <mergeCell ref="P5:Q5"/>
    <mergeCell ref="P6:Q6"/>
    <mergeCell ref="B13:D13"/>
    <mergeCell ref="B14:D14"/>
    <mergeCell ref="B15:D15"/>
    <mergeCell ref="B16:D16"/>
    <mergeCell ref="B17:D17"/>
    <mergeCell ref="B18:D18"/>
    <mergeCell ref="B19:D19"/>
    <mergeCell ref="B20:D20"/>
    <mergeCell ref="B21:D21"/>
    <mergeCell ref="B22:D22"/>
    <mergeCell ref="B23:D23"/>
    <mergeCell ref="B24:D24"/>
    <mergeCell ref="B25:D25"/>
    <mergeCell ref="B26:D26"/>
    <mergeCell ref="B27:D27"/>
    <mergeCell ref="B28:D28"/>
    <mergeCell ref="B29:D29"/>
    <mergeCell ref="B30:D30"/>
    <mergeCell ref="B31:D31"/>
    <mergeCell ref="B32:D32"/>
    <mergeCell ref="B33:D33"/>
    <mergeCell ref="B34:D34"/>
    <mergeCell ref="B35:D35"/>
    <mergeCell ref="B36:D36"/>
    <mergeCell ref="B37:D37"/>
    <mergeCell ref="B38:D38"/>
    <mergeCell ref="B39:D39"/>
    <mergeCell ref="B41:D41"/>
    <mergeCell ref="B40:D40"/>
  </mergeCells>
  <pageMargins left="0.7" right="0.7" top="0.75" bottom="0.75" header="0.3" footer="0.3"/>
  <pageSetup paperSize="14" orientation="landscape"/>
  <headerFooter>
    <oddFooter>&amp;R&amp;A-&amp;P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45"/>
  <sheetViews>
    <sheetView tabSelected="false" workbookViewId="0">
      <pane xSplit="5" ySplit="12" topLeftCell="F13" activePane="bottomRight" state="frozen"/>
      <selection pane="topRight" activeCell="F1" sqref="F1"/>
      <selection pane="bottomLeft" activeCell="A13" sqref="A13"/>
      <selection pane="bottomRight" activeCell="G17" sqref="G17"/>
    </sheetView>
  </sheetViews>
  <sheetFormatPr defaultRowHeight="15" x14ac:dyDescent="0.25"/>
  <cols>
    <col min="1" max="1" customWidth="true" width="4.140625" collapsed="true"/>
    <col min="2" max="2" customWidth="true" width="11.5703125" collapsed="true"/>
    <col min="3" max="3" customWidth="true" width="3.0" collapsed="true"/>
    <col min="4" max="4" customWidth="true" width="21.0" collapsed="true"/>
    <col min="5" max="5" customWidth="true" width="16.42578125" collapsed="true"/>
    <col min="6" max="6" bestFit="true" customWidth="true" width="9.28515625" collapsed="true"/>
    <col min="7" max="7" customWidth="true" width="28.28515625" collapsed="true"/>
    <col min="8" max="8" customWidth="true" width="16.0" collapsed="true"/>
    <col min="9" max="9" bestFit="true" customWidth="true" width="14.28515625" collapsed="true"/>
    <col min="10" max="10" customWidth="true" width="28.28515625" collapsed="true"/>
    <col min="11" max="11" customWidth="true" width="16.0" collapsed="true"/>
    <col min="12" max="12" bestFit="true" customWidth="true" width="9.28515625" collapsed="true"/>
    <col min="13" max="13" customWidth="true" width="28.28515625" collapsed="true"/>
    <col min="14" max="14" customWidth="true" width="16.0" collapsed="true"/>
    <col min="15" max="15" bestFit="true" customWidth="true" width="9.28515625" collapsed="true"/>
    <col min="16" max="16" customWidth="true" width="28.28515625" collapsed="true"/>
    <col min="17" max="17" customWidth="true" width="16.0" collapsed="true"/>
  </cols>
  <sheetData>
    <row r="1" spans="1:20" ht="22.5" customHeight="1" x14ac:dyDescent="0.3">
      <c r="A1" s="22" t="s">
        <v>0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T1" t="s">
        <v>534</v>
      </c>
    </row>
    <row r="2" spans="1:20" ht="23.25" x14ac:dyDescent="0.35">
      <c r="A2" s="23" t="s">
        <v>1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T2" t="s">
        <v>53</v>
      </c>
    </row>
    <row r="3" spans="1:20" ht="15.75" thickBot="1" x14ac:dyDescent="0.3">
      <c r="A3" s="24" t="s">
        <v>2</v>
      </c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T3" t="s">
        <v>50</v>
      </c>
    </row>
    <row r="5" spans="1:20" ht="18.75" x14ac:dyDescent="0.3">
      <c r="P5" s="28" t="s">
        <v>19</v>
      </c>
      <c r="Q5" s="28"/>
    </row>
    <row r="6" spans="1:20" ht="18.75" x14ac:dyDescent="0.3">
      <c r="P6" s="29" t="s">
        <v>46</v>
      </c>
      <c r="Q6" s="29"/>
    </row>
    <row r="7" spans="1:20" ht="18.75" x14ac:dyDescent="0.3">
      <c r="A7" s="25" t="s">
        <v>16</v>
      </c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</row>
    <row r="8" spans="1:20" ht="18.75" x14ac:dyDescent="0.3">
      <c r="A8" s="26"/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</row>
    <row r="9" spans="1:20" x14ac:dyDescent="0.25">
      <c r="A9" s="20" t="s">
        <v>15</v>
      </c>
      <c r="B9" s="20"/>
      <c r="C9" s="1" t="s">
        <v>3</v>
      </c>
      <c r="D9" s="27" t="s">
        <v>535</v>
      </c>
      <c r="E9" s="27"/>
      <c r="F9" s="27"/>
      <c r="G9" s="27"/>
      <c r="H9" s="27"/>
      <c r="I9" s="27"/>
      <c r="J9" s="27"/>
      <c r="K9" s="27"/>
      <c r="L9" s="27"/>
      <c r="M9" s="27"/>
      <c r="N9" s="27"/>
      <c r="O9" s="1"/>
      <c r="P9" s="14"/>
      <c r="Q9" s="15"/>
    </row>
    <row r="10" spans="1:20" x14ac:dyDescent="0.25">
      <c r="A10" s="21" t="s">
        <v>5</v>
      </c>
      <c r="B10" s="21"/>
      <c r="C10" s="2" t="s">
        <v>3</v>
      </c>
      <c r="D10" s="42" t="s">
        <v>44</v>
      </c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2"/>
      <c r="P10" s="16" t="s">
        <v>17</v>
      </c>
      <c r="Q10" s="17" t="s">
        <v>18</v>
      </c>
    </row>
    <row r="11" spans="1:20" x14ac:dyDescent="0.25">
      <c r="A11" s="30" t="s">
        <v>6</v>
      </c>
      <c r="B11" s="33" t="s">
        <v>14</v>
      </c>
      <c r="C11" s="34"/>
      <c r="D11" s="35"/>
      <c r="E11" s="31" t="s">
        <v>4</v>
      </c>
      <c r="F11" s="30" t="s">
        <v>7</v>
      </c>
      <c r="G11" s="30"/>
      <c r="H11" s="30"/>
      <c r="I11" s="30" t="s">
        <v>8</v>
      </c>
      <c r="J11" s="30"/>
      <c r="K11" s="30"/>
      <c r="L11" s="30" t="s">
        <v>9</v>
      </c>
      <c r="M11" s="30"/>
      <c r="N11" s="30"/>
      <c r="O11" s="30" t="s">
        <v>10</v>
      </c>
      <c r="P11" s="30"/>
      <c r="Q11" s="30"/>
    </row>
    <row r="12" spans="1:20" s="8" customFormat="1" x14ac:dyDescent="0.25">
      <c r="A12" s="30"/>
      <c r="B12" s="36"/>
      <c r="C12" s="37"/>
      <c r="D12" s="38"/>
      <c r="E12" s="32"/>
      <c r="F12" s="18" t="s">
        <v>11</v>
      </c>
      <c r="G12" s="18" t="s">
        <v>12</v>
      </c>
      <c r="H12" s="18" t="s">
        <v>13</v>
      </c>
      <c r="I12" s="18" t="s">
        <v>11</v>
      </c>
      <c r="J12" s="18" t="s">
        <v>12</v>
      </c>
      <c r="K12" s="18" t="s">
        <v>43</v>
      </c>
      <c r="L12" s="18" t="s">
        <v>11</v>
      </c>
      <c r="M12" s="18" t="s">
        <v>12</v>
      </c>
      <c r="N12" s="18" t="s">
        <v>43</v>
      </c>
      <c r="O12" s="18" t="s">
        <v>11</v>
      </c>
      <c r="P12" s="18" t="s">
        <v>12</v>
      </c>
      <c r="Q12" s="18" t="s">
        <v>43</v>
      </c>
    </row>
    <row r="13" ht="15.0" customHeight="true">
      <c r="A13" s="3" t="n">
        <f>ROW(A13)-12</f>
        <v>1.0</v>
      </c>
      <c r="B13" t="s" s="39">
        <v>62</v>
      </c>
      <c r="C13" s="40"/>
      <c r="D13" s="41"/>
      <c r="E13" t="s" s="11">
        <v>60</v>
      </c>
      <c r="F13" t="n" s="4">
        <v>4.0</v>
      </c>
      <c r="G13" t="s" s="19">
        <v>517</v>
      </c>
      <c r="H13" t="n" s="4">
        <v>70000.0</v>
      </c>
      <c r="I13" t="n" s="4">
        <v>0.0</v>
      </c>
      <c r="J13" t="s" s="19">
        <v>57</v>
      </c>
      <c r="K13" t="n" s="4">
        <v>0.0</v>
      </c>
      <c r="L13" t="n" s="4">
        <v>4.0</v>
      </c>
      <c r="M13" t="s" s="19">
        <v>517</v>
      </c>
      <c r="N13" t="n" s="4">
        <v>70000.0</v>
      </c>
      <c r="O13" t="n" s="4">
        <v>0.0</v>
      </c>
      <c r="P13" t="s" s="19">
        <v>57</v>
      </c>
      <c r="Q13" s="4" t="n">
        <f>H13+K13-N13</f>
        <v>0.0</v>
      </c>
    </row>
    <row r="14" ht="15.0" customHeight="true">
      <c r="A14" s="3" t="n">
        <f>ROW(A14)-12</f>
        <v>2.0</v>
      </c>
      <c r="B14" t="s" s="39">
        <v>108</v>
      </c>
      <c r="C14" s="40"/>
      <c r="D14" s="41"/>
      <c r="E14" t="s" s="11">
        <v>60</v>
      </c>
      <c r="F14" t="n" s="4">
        <v>4.0</v>
      </c>
      <c r="G14" t="s" s="19">
        <v>292</v>
      </c>
      <c r="H14" t="n" s="4">
        <v>60000.0</v>
      </c>
      <c r="I14" t="n" s="4">
        <v>0.0</v>
      </c>
      <c r="J14" t="s" s="19">
        <v>57</v>
      </c>
      <c r="K14" t="n" s="4">
        <v>0.0</v>
      </c>
      <c r="L14" t="n" s="4">
        <v>0.0</v>
      </c>
      <c r="M14" t="s" s="19">
        <v>57</v>
      </c>
      <c r="N14" t="n" s="4">
        <v>0.0</v>
      </c>
      <c r="O14" t="n" s="4">
        <v>4.0</v>
      </c>
      <c r="P14" t="s" s="19">
        <v>292</v>
      </c>
      <c r="Q14" s="4" t="n">
        <f>H14+K14-N14</f>
        <v>60000.0</v>
      </c>
    </row>
    <row r="15" ht="15.0" customHeight="true">
      <c r="A15" s="3" t="n">
        <f>ROW(A15)-12</f>
        <v>3.0</v>
      </c>
      <c r="B15" t="s" s="39">
        <v>157</v>
      </c>
      <c r="C15" s="40"/>
      <c r="D15" s="41"/>
      <c r="E15" t="s" s="11">
        <v>60</v>
      </c>
      <c r="F15" t="n" s="4">
        <v>3.0</v>
      </c>
      <c r="G15" t="s" s="19">
        <v>306</v>
      </c>
      <c r="H15" t="n" s="4">
        <v>225000.0</v>
      </c>
      <c r="I15" t="n" s="4">
        <v>0.0</v>
      </c>
      <c r="J15" t="s" s="19">
        <v>57</v>
      </c>
      <c r="K15" t="n" s="4">
        <v>0.0</v>
      </c>
      <c r="L15" t="n" s="4">
        <v>0.0</v>
      </c>
      <c r="M15" t="s" s="19">
        <v>57</v>
      </c>
      <c r="N15" t="n" s="4">
        <v>0.0</v>
      </c>
      <c r="O15" t="n" s="4">
        <v>3.0</v>
      </c>
      <c r="P15" t="s" s="19">
        <v>306</v>
      </c>
      <c r="Q15" s="4" t="n">
        <f>H15+K15-N15</f>
        <v>225000.0</v>
      </c>
    </row>
    <row r="16" ht="15.0" customHeight="true">
      <c r="A16" s="3" t="n">
        <f>ROW(A16)-12</f>
        <v>4.0</v>
      </c>
      <c r="B16" t="s" s="39">
        <v>159</v>
      </c>
      <c r="C16" s="40"/>
      <c r="D16" s="41"/>
      <c r="E16" t="s" s="11">
        <v>60</v>
      </c>
      <c r="F16" t="n" s="4">
        <v>5.0</v>
      </c>
      <c r="G16" t="s" s="19">
        <v>308</v>
      </c>
      <c r="H16" t="n" s="4">
        <v>425000.0</v>
      </c>
      <c r="I16" t="n" s="4">
        <v>0.0</v>
      </c>
      <c r="J16" t="s" s="19">
        <v>57</v>
      </c>
      <c r="K16" t="n" s="4">
        <v>0.0</v>
      </c>
      <c r="L16" t="n" s="4">
        <v>0.0</v>
      </c>
      <c r="M16" t="s" s="19">
        <v>57</v>
      </c>
      <c r="N16" t="n" s="4">
        <v>0.0</v>
      </c>
      <c r="O16" t="n" s="4">
        <v>5.0</v>
      </c>
      <c r="P16" t="s" s="19">
        <v>308</v>
      </c>
      <c r="Q16" s="4" t="n">
        <f>H16+K16-N16</f>
        <v>425000.0</v>
      </c>
    </row>
    <row r="17" ht="15.0" customHeight="true">
      <c r="A17" s="3" t="n">
        <f>ROW(A17)-12</f>
        <v>5.0</v>
      </c>
      <c r="B17" t="s" s="39">
        <v>167</v>
      </c>
      <c r="C17" s="40"/>
      <c r="D17" s="41"/>
      <c r="E17" t="s" s="11">
        <v>60</v>
      </c>
      <c r="F17" t="n" s="4">
        <v>20.0</v>
      </c>
      <c r="G17" t="s" s="19">
        <v>519</v>
      </c>
      <c r="H17" t="n" s="4">
        <v>110000.0</v>
      </c>
      <c r="I17" t="n" s="4">
        <v>0.0</v>
      </c>
      <c r="J17" t="s" s="19">
        <v>57</v>
      </c>
      <c r="K17" t="n" s="4">
        <v>0.0</v>
      </c>
      <c r="L17" t="n" s="4">
        <v>20.0</v>
      </c>
      <c r="M17" t="s" s="19">
        <v>519</v>
      </c>
      <c r="N17" t="n" s="4">
        <v>110000.0</v>
      </c>
      <c r="O17" t="n" s="4">
        <v>0.0</v>
      </c>
      <c r="P17" t="s" s="19">
        <v>57</v>
      </c>
      <c r="Q17" s="4" t="n">
        <f>H17+K17-N17</f>
        <v>0.0</v>
      </c>
    </row>
    <row r="18" ht="15.0" customHeight="true">
      <c r="A18" s="3" t="n">
        <f>ROW(A18)-12</f>
        <v>6.0</v>
      </c>
      <c r="B18" t="s" s="39">
        <v>176</v>
      </c>
      <c r="C18" s="40"/>
      <c r="D18" s="41"/>
      <c r="E18" t="s" s="11">
        <v>60</v>
      </c>
      <c r="F18" t="n" s="4">
        <v>110.0</v>
      </c>
      <c r="G18" t="s" s="19">
        <v>521</v>
      </c>
      <c r="H18" t="n" s="4">
        <v>660000.0</v>
      </c>
      <c r="I18" t="n" s="4">
        <v>0.0</v>
      </c>
      <c r="J18" t="s" s="19">
        <v>57</v>
      </c>
      <c r="K18" t="n" s="4">
        <v>0.0</v>
      </c>
      <c r="L18" t="n" s="4">
        <v>20.0</v>
      </c>
      <c r="M18" t="s" s="19">
        <v>536</v>
      </c>
      <c r="N18" t="n" s="4">
        <v>120000.0</v>
      </c>
      <c r="O18" t="n" s="4">
        <v>90.0</v>
      </c>
      <c r="P18" t="s" s="19">
        <v>537</v>
      </c>
      <c r="Q18" s="4" t="n">
        <f>H18+K18-N18</f>
        <v>540000.0</v>
      </c>
    </row>
    <row r="19" ht="15.0" customHeight="true">
      <c r="A19" s="3" t="n">
        <f>ROW(A19)-12</f>
        <v>7.0</v>
      </c>
      <c r="B19" t="s" s="39">
        <v>184</v>
      </c>
      <c r="C19" s="40"/>
      <c r="D19" s="41"/>
      <c r="E19" t="s" s="11">
        <v>185</v>
      </c>
      <c r="F19" t="n" s="4">
        <v>1.0</v>
      </c>
      <c r="G19" t="s" s="19">
        <v>522</v>
      </c>
      <c r="H19" t="n" s="4">
        <v>12000.0</v>
      </c>
      <c r="I19" t="n" s="4">
        <v>0.0</v>
      </c>
      <c r="J19" t="s" s="19">
        <v>57</v>
      </c>
      <c r="K19" t="n" s="4">
        <v>0.0</v>
      </c>
      <c r="L19" t="n" s="4">
        <v>1.0</v>
      </c>
      <c r="M19" t="s" s="19">
        <v>522</v>
      </c>
      <c r="N19" t="n" s="4">
        <v>12000.0</v>
      </c>
      <c r="O19" t="n" s="4">
        <v>0.0</v>
      </c>
      <c r="P19" t="s" s="19">
        <v>57</v>
      </c>
      <c r="Q19" s="4" t="n">
        <f>H19+K19-N19</f>
        <v>0.0</v>
      </c>
    </row>
    <row r="20" ht="15.0" customHeight="true">
      <c r="A20" s="3" t="n">
        <f>ROW(A20)-12</f>
        <v>8.0</v>
      </c>
      <c r="B20" t="s" s="39">
        <v>189</v>
      </c>
      <c r="C20" s="40"/>
      <c r="D20" s="41"/>
      <c r="E20" t="s" s="11">
        <v>60</v>
      </c>
      <c r="F20" t="n" s="4">
        <v>1.0</v>
      </c>
      <c r="G20" t="s" s="19">
        <v>523</v>
      </c>
      <c r="H20" t="n" s="4">
        <v>28500.0</v>
      </c>
      <c r="I20" t="n" s="4">
        <v>0.0</v>
      </c>
      <c r="J20" t="s" s="19">
        <v>57</v>
      </c>
      <c r="K20" t="n" s="4">
        <v>0.0</v>
      </c>
      <c r="L20" t="n" s="4">
        <v>1.0</v>
      </c>
      <c r="M20" t="s" s="19">
        <v>523</v>
      </c>
      <c r="N20" t="n" s="4">
        <v>28500.0</v>
      </c>
      <c r="O20" t="n" s="4">
        <v>0.0</v>
      </c>
      <c r="P20" t="s" s="19">
        <v>57</v>
      </c>
      <c r="Q20" s="4" t="n">
        <f>H20+K20-N20</f>
        <v>0.0</v>
      </c>
    </row>
    <row r="21" ht="15.0" customHeight="true">
      <c r="A21" s="3" t="n">
        <f>ROW(A21)-12</f>
        <v>9.0</v>
      </c>
      <c r="B21" t="s" s="39">
        <v>191</v>
      </c>
      <c r="C21" s="40"/>
      <c r="D21" s="41"/>
      <c r="E21" t="s" s="11">
        <v>60</v>
      </c>
      <c r="F21" t="n" s="4">
        <v>2.0</v>
      </c>
      <c r="G21" t="s" s="19">
        <v>525</v>
      </c>
      <c r="H21" t="n" s="4">
        <v>56000.0</v>
      </c>
      <c r="I21" t="n" s="4">
        <v>0.0</v>
      </c>
      <c r="J21" t="s" s="19">
        <v>57</v>
      </c>
      <c r="K21" t="n" s="4">
        <v>0.0</v>
      </c>
      <c r="L21" t="n" s="4">
        <v>0.0</v>
      </c>
      <c r="M21" t="s" s="19">
        <v>57</v>
      </c>
      <c r="N21" t="n" s="4">
        <v>0.0</v>
      </c>
      <c r="O21" t="n" s="4">
        <v>2.0</v>
      </c>
      <c r="P21" t="s" s="19">
        <v>525</v>
      </c>
      <c r="Q21" s="4" t="n">
        <f>H21+K21-N21</f>
        <v>56000.0</v>
      </c>
    </row>
    <row r="22" ht="15.0" customHeight="true">
      <c r="A22" s="3" t="n">
        <f>ROW(A22)-12</f>
        <v>10.0</v>
      </c>
      <c r="B22" t="s" s="39">
        <v>195</v>
      </c>
      <c r="C22" s="40"/>
      <c r="D22" s="41"/>
      <c r="E22" t="s" s="11">
        <v>196</v>
      </c>
      <c r="F22" t="n" s="4">
        <v>3.0</v>
      </c>
      <c r="G22" t="s" s="19">
        <v>526</v>
      </c>
      <c r="H22" t="n" s="4">
        <v>37500.0</v>
      </c>
      <c r="I22" t="n" s="4">
        <v>0.0</v>
      </c>
      <c r="J22" t="s" s="19">
        <v>57</v>
      </c>
      <c r="K22" t="n" s="4">
        <v>0.0</v>
      </c>
      <c r="L22" t="n" s="4">
        <v>1.0</v>
      </c>
      <c r="M22" t="s" s="19">
        <v>538</v>
      </c>
      <c r="N22" t="n" s="4">
        <v>12500.0</v>
      </c>
      <c r="O22" t="n" s="4">
        <v>2.0</v>
      </c>
      <c r="P22" t="s" s="19">
        <v>539</v>
      </c>
      <c r="Q22" s="4" t="n">
        <f>H22+K22-N22</f>
        <v>25000.0</v>
      </c>
    </row>
    <row r="23" ht="15.0" customHeight="true">
      <c r="A23" s="3" t="n">
        <f>ROW(A23)-12</f>
        <v>11.0</v>
      </c>
      <c r="B23" t="s" s="39">
        <v>198</v>
      </c>
      <c r="C23" s="40"/>
      <c r="D23" s="41"/>
      <c r="E23" t="s" s="11">
        <v>60</v>
      </c>
      <c r="F23" t="n" s="4">
        <v>3.0</v>
      </c>
      <c r="G23" t="s" s="19">
        <v>527</v>
      </c>
      <c r="H23" t="n" s="4">
        <v>39000.0</v>
      </c>
      <c r="I23" t="n" s="4">
        <v>0.0</v>
      </c>
      <c r="J23" t="s" s="19">
        <v>57</v>
      </c>
      <c r="K23" t="n" s="4">
        <v>0.0</v>
      </c>
      <c r="L23" t="n" s="4">
        <v>2.0</v>
      </c>
      <c r="M23" t="s" s="19">
        <v>496</v>
      </c>
      <c r="N23" t="n" s="4">
        <v>26000.0</v>
      </c>
      <c r="O23" t="n" s="4">
        <v>1.0</v>
      </c>
      <c r="P23" t="s" s="19">
        <v>540</v>
      </c>
      <c r="Q23" s="4" t="n">
        <f>H23+K23-N23</f>
        <v>13000.0</v>
      </c>
    </row>
    <row r="24" ht="15.0" customHeight="true">
      <c r="A24" s="3" t="n">
        <f>ROW(A24)-12</f>
        <v>12.0</v>
      </c>
      <c r="B24" t="s" s="39">
        <v>200</v>
      </c>
      <c r="C24" s="40"/>
      <c r="D24" s="41"/>
      <c r="E24" t="s" s="11">
        <v>60</v>
      </c>
      <c r="F24" t="n" s="4">
        <v>1.0</v>
      </c>
      <c r="G24" t="s" s="19">
        <v>498</v>
      </c>
      <c r="H24" t="n" s="4">
        <v>15000.0</v>
      </c>
      <c r="I24" t="n" s="4">
        <v>0.0</v>
      </c>
      <c r="J24" t="s" s="19">
        <v>57</v>
      </c>
      <c r="K24" t="n" s="4">
        <v>0.0</v>
      </c>
      <c r="L24" t="n" s="4">
        <v>1.0</v>
      </c>
      <c r="M24" t="s" s="19">
        <v>498</v>
      </c>
      <c r="N24" t="n" s="4">
        <v>15000.0</v>
      </c>
      <c r="O24" t="n" s="4">
        <v>0.0</v>
      </c>
      <c r="P24" t="s" s="19">
        <v>57</v>
      </c>
      <c r="Q24" s="4" t="n">
        <f>H24+K24-N24</f>
        <v>0.0</v>
      </c>
    </row>
    <row r="25" ht="15.0" customHeight="true">
      <c r="A25" s="3" t="n">
        <f>ROW(A25)-12</f>
        <v>13.0</v>
      </c>
      <c r="B25" t="s" s="39">
        <v>202</v>
      </c>
      <c r="C25" s="40"/>
      <c r="D25" s="41"/>
      <c r="E25" t="s" s="11">
        <v>196</v>
      </c>
      <c r="F25" t="n" s="4">
        <v>2.0</v>
      </c>
      <c r="G25" t="s" s="19">
        <v>502</v>
      </c>
      <c r="H25" t="n" s="4">
        <v>33000.0</v>
      </c>
      <c r="I25" t="n" s="4">
        <v>0.0</v>
      </c>
      <c r="J25" t="s" s="19">
        <v>57</v>
      </c>
      <c r="K25" t="n" s="4">
        <v>0.0</v>
      </c>
      <c r="L25" t="n" s="4">
        <v>2.0</v>
      </c>
      <c r="M25" t="s" s="19">
        <v>502</v>
      </c>
      <c r="N25" t="n" s="4">
        <v>33000.0</v>
      </c>
      <c r="O25" t="n" s="4">
        <v>0.0</v>
      </c>
      <c r="P25" t="s" s="19">
        <v>57</v>
      </c>
      <c r="Q25" s="4" t="n">
        <f>H25+K25-N25</f>
        <v>0.0</v>
      </c>
    </row>
    <row r="26" ht="15.0" customHeight="true">
      <c r="A26" s="3" t="n">
        <f>ROW(A26)-12</f>
        <v>14.0</v>
      </c>
      <c r="B26" t="s" s="39">
        <v>222</v>
      </c>
      <c r="C26" s="40"/>
      <c r="D26" s="41"/>
      <c r="E26" t="s" s="11">
        <v>60</v>
      </c>
      <c r="F26" t="n" s="4">
        <v>4.0</v>
      </c>
      <c r="G26" t="s" s="19">
        <v>330</v>
      </c>
      <c r="H26" t="n" s="4">
        <v>100000.0</v>
      </c>
      <c r="I26" t="n" s="4">
        <v>0.0</v>
      </c>
      <c r="J26" t="s" s="19">
        <v>57</v>
      </c>
      <c r="K26" t="n" s="4">
        <v>0.0</v>
      </c>
      <c r="L26" t="n" s="4">
        <v>0.0</v>
      </c>
      <c r="M26" t="s" s="19">
        <v>57</v>
      </c>
      <c r="N26" t="n" s="4">
        <v>0.0</v>
      </c>
      <c r="O26" t="n" s="4">
        <v>4.0</v>
      </c>
      <c r="P26" t="s" s="19">
        <v>330</v>
      </c>
      <c r="Q26" s="4" t="n">
        <f>H26+K26-N26</f>
        <v>100000.0</v>
      </c>
    </row>
    <row r="27" ht="15.0" customHeight="true">
      <c r="A27" s="3" t="n">
        <f>ROW(A27)-12</f>
        <v>15.0</v>
      </c>
      <c r="B27" t="s" s="39">
        <v>226</v>
      </c>
      <c r="C27" s="40"/>
      <c r="D27" s="41"/>
      <c r="E27" t="s" s="11">
        <v>60</v>
      </c>
      <c r="F27" t="n" s="4">
        <v>2.0</v>
      </c>
      <c r="G27" t="s" s="19">
        <v>334</v>
      </c>
      <c r="H27" t="n" s="4">
        <v>22000.0</v>
      </c>
      <c r="I27" t="n" s="4">
        <v>0.0</v>
      </c>
      <c r="J27" t="s" s="19">
        <v>57</v>
      </c>
      <c r="K27" t="n" s="4">
        <v>0.0</v>
      </c>
      <c r="L27" t="n" s="4">
        <v>0.0</v>
      </c>
      <c r="M27" t="s" s="19">
        <v>57</v>
      </c>
      <c r="N27" t="n" s="4">
        <v>0.0</v>
      </c>
      <c r="O27" t="n" s="4">
        <v>2.0</v>
      </c>
      <c r="P27" t="s" s="19">
        <v>334</v>
      </c>
      <c r="Q27" s="4" t="n">
        <f>H27+K27-N27</f>
        <v>22000.0</v>
      </c>
    </row>
    <row r="28" ht="15.0" customHeight="true">
      <c r="A28" s="3" t="n">
        <f>ROW(A28)-12</f>
        <v>16.0</v>
      </c>
      <c r="B28" t="s" s="39">
        <v>230</v>
      </c>
      <c r="C28" s="40"/>
      <c r="D28" s="41"/>
      <c r="E28" t="s" s="11">
        <v>115</v>
      </c>
      <c r="F28" t="n" s="4">
        <v>2.0</v>
      </c>
      <c r="G28" t="s" s="19">
        <v>503</v>
      </c>
      <c r="H28" t="n" s="4">
        <v>29000.0</v>
      </c>
      <c r="I28" t="n" s="4">
        <v>0.0</v>
      </c>
      <c r="J28" t="s" s="19">
        <v>57</v>
      </c>
      <c r="K28" t="n" s="4">
        <v>0.0</v>
      </c>
      <c r="L28" t="n" s="4">
        <v>1.0</v>
      </c>
      <c r="M28" t="s" s="19">
        <v>337</v>
      </c>
      <c r="N28" t="n" s="4">
        <v>14500.0</v>
      </c>
      <c r="O28" t="n" s="4">
        <v>1.0</v>
      </c>
      <c r="P28" t="s" s="19">
        <v>337</v>
      </c>
      <c r="Q28" s="4" t="n">
        <f>H28+K28-N28</f>
        <v>14500.0</v>
      </c>
    </row>
    <row r="29" ht="15.0" customHeight="true">
      <c r="A29" s="3" t="n">
        <f>ROW(A29)-12</f>
        <v>17.0</v>
      </c>
      <c r="B29" t="s" s="39">
        <v>249</v>
      </c>
      <c r="C29" s="40"/>
      <c r="D29" s="41"/>
      <c r="E29" t="s" s="11">
        <v>242</v>
      </c>
      <c r="F29" t="n" s="4">
        <v>2.0</v>
      </c>
      <c r="G29" t="s" s="19">
        <v>296</v>
      </c>
      <c r="H29" t="n" s="4">
        <v>240000.0</v>
      </c>
      <c r="I29" t="n" s="4">
        <v>0.0</v>
      </c>
      <c r="J29" t="s" s="19">
        <v>57</v>
      </c>
      <c r="K29" t="n" s="4">
        <v>0.0</v>
      </c>
      <c r="L29" t="n" s="4">
        <v>2.0</v>
      </c>
      <c r="M29" t="s" s="19">
        <v>296</v>
      </c>
      <c r="N29" t="n" s="4">
        <v>240000.0</v>
      </c>
      <c r="O29" t="n" s="4">
        <v>0.0</v>
      </c>
      <c r="P29" t="s" s="19">
        <v>57</v>
      </c>
      <c r="Q29" s="4" t="n">
        <f>H29+K29-N29</f>
        <v>0.0</v>
      </c>
    </row>
    <row r="30" ht="15.0" customHeight="true">
      <c r="A30" s="3" t="n">
        <f>ROW(A30)-12</f>
        <v>18.0</v>
      </c>
      <c r="B30" t="s" s="39">
        <v>257</v>
      </c>
      <c r="C30" s="40"/>
      <c r="D30" s="41"/>
      <c r="E30" t="s" s="11">
        <v>60</v>
      </c>
      <c r="F30" t="n" s="4">
        <v>2.0</v>
      </c>
      <c r="G30" t="s" s="19">
        <v>529</v>
      </c>
      <c r="H30" t="n" s="4">
        <v>550000.0</v>
      </c>
      <c r="I30" t="n" s="4">
        <v>0.0</v>
      </c>
      <c r="J30" t="s" s="19">
        <v>57</v>
      </c>
      <c r="K30" t="n" s="4">
        <v>0.0</v>
      </c>
      <c r="L30" t="n" s="4">
        <v>1.0</v>
      </c>
      <c r="M30" t="s" s="19">
        <v>340</v>
      </c>
      <c r="N30" t="n" s="4">
        <v>275000.0</v>
      </c>
      <c r="O30" t="n" s="4">
        <v>1.0</v>
      </c>
      <c r="P30" t="s" s="19">
        <v>340</v>
      </c>
      <c r="Q30" s="4" t="n">
        <f>H30+K30-N30</f>
        <v>275000.0</v>
      </c>
    </row>
    <row r="31" ht="15.0" customHeight="true">
      <c r="A31" s="3" t="n">
        <f>ROW(A31)-12</f>
        <v>19.0</v>
      </c>
      <c r="B31" t="s" s="39">
        <v>259</v>
      </c>
      <c r="C31" s="40"/>
      <c r="D31" s="41"/>
      <c r="E31" t="s" s="11">
        <v>60</v>
      </c>
      <c r="F31" t="n" s="4">
        <v>2.0</v>
      </c>
      <c r="G31" t="s" s="19">
        <v>529</v>
      </c>
      <c r="H31" t="n" s="4">
        <v>550000.0</v>
      </c>
      <c r="I31" t="n" s="4">
        <v>0.0</v>
      </c>
      <c r="J31" t="s" s="19">
        <v>57</v>
      </c>
      <c r="K31" t="n" s="4">
        <v>0.0</v>
      </c>
      <c r="L31" t="n" s="4">
        <v>1.0</v>
      </c>
      <c r="M31" t="s" s="19">
        <v>340</v>
      </c>
      <c r="N31" t="n" s="4">
        <v>275000.0</v>
      </c>
      <c r="O31" t="n" s="4">
        <v>1.0</v>
      </c>
      <c r="P31" t="s" s="19">
        <v>340</v>
      </c>
      <c r="Q31" s="4" t="n">
        <f>H31+K31-N31</f>
        <v>275000.0</v>
      </c>
    </row>
    <row r="32" ht="15.0" customHeight="true">
      <c r="A32" s="3" t="n">
        <f>ROW(A32)-12</f>
        <v>20.0</v>
      </c>
      <c r="B32" t="s" s="39">
        <v>263</v>
      </c>
      <c r="C32" s="40"/>
      <c r="D32" s="41"/>
      <c r="E32" t="s" s="11">
        <v>60</v>
      </c>
      <c r="F32" t="n" s="4">
        <v>5.0</v>
      </c>
      <c r="G32" t="s" s="19">
        <v>531</v>
      </c>
      <c r="H32" t="n" s="4">
        <v>145000.0</v>
      </c>
      <c r="I32" t="n" s="4">
        <v>0.0</v>
      </c>
      <c r="J32" t="s" s="19">
        <v>57</v>
      </c>
      <c r="K32" t="n" s="4">
        <v>0.0</v>
      </c>
      <c r="L32" t="n" s="4">
        <v>2.0</v>
      </c>
      <c r="M32" t="s" s="19">
        <v>530</v>
      </c>
      <c r="N32" t="n" s="4">
        <v>58000.0</v>
      </c>
      <c r="O32" t="n" s="4">
        <v>3.0</v>
      </c>
      <c r="P32" t="s" s="19">
        <v>541</v>
      </c>
      <c r="Q32" s="4" t="n">
        <f>H32+K32-N32</f>
        <v>87000.0</v>
      </c>
    </row>
    <row r="33" ht="15.0" customHeight="true">
      <c r="A33" s="3" t="n">
        <f>ROW(A33)-12</f>
        <v>21.0</v>
      </c>
      <c r="B33" t="s" s="39">
        <v>265</v>
      </c>
      <c r="C33" s="40"/>
      <c r="D33" s="41"/>
      <c r="E33" t="s" s="11">
        <v>60</v>
      </c>
      <c r="F33" t="n" s="4">
        <v>5.0</v>
      </c>
      <c r="G33" t="s" s="19">
        <v>533</v>
      </c>
      <c r="H33" t="n" s="4">
        <v>100000.0</v>
      </c>
      <c r="I33" t="n" s="4">
        <v>0.0</v>
      </c>
      <c r="J33" t="s" s="19">
        <v>57</v>
      </c>
      <c r="K33" t="n" s="4">
        <v>0.0</v>
      </c>
      <c r="L33" t="n" s="4">
        <v>3.0</v>
      </c>
      <c r="M33" t="s" s="19">
        <v>542</v>
      </c>
      <c r="N33" t="n" s="4">
        <v>60000.0</v>
      </c>
      <c r="O33" t="n" s="4">
        <v>2.0</v>
      </c>
      <c r="P33" t="s" s="19">
        <v>543</v>
      </c>
      <c r="Q33" s="4" t="n">
        <f>H33+K33-N33</f>
        <v>40000.0</v>
      </c>
    </row>
    <row r="34" ht="15.0" customHeight="true">
      <c r="A34" s="3" t="n">
        <f>ROW(A34)-12</f>
        <v>22.0</v>
      </c>
      <c r="B34" t="s" s="39">
        <v>273</v>
      </c>
      <c r="C34" s="40"/>
      <c r="D34" s="41"/>
      <c r="E34" t="s" s="11">
        <v>115</v>
      </c>
      <c r="F34" t="n" s="4">
        <v>4.0</v>
      </c>
      <c r="G34" t="s" s="19">
        <v>513</v>
      </c>
      <c r="H34" t="n" s="4">
        <v>98000.0</v>
      </c>
      <c r="I34" t="n" s="4">
        <v>0.0</v>
      </c>
      <c r="J34" t="s" s="19">
        <v>57</v>
      </c>
      <c r="K34" t="n" s="4">
        <v>0.0</v>
      </c>
      <c r="L34" t="n" s="4">
        <v>1.0</v>
      </c>
      <c r="M34" t="s" s="19">
        <v>544</v>
      </c>
      <c r="N34" t="n" s="4">
        <v>24500.0</v>
      </c>
      <c r="O34" t="n" s="4">
        <v>3.0</v>
      </c>
      <c r="P34" t="s" s="19">
        <v>348</v>
      </c>
      <c r="Q34" s="4" t="n">
        <f>H34+K34-N34</f>
        <v>73500.0</v>
      </c>
    </row>
    <row r="35" ht="15.0" customHeight="true">
      <c r="A35" s="3" t="n">
        <f>ROW(A35)-12</f>
        <v>23.0</v>
      </c>
      <c r="B35" t="s" s="39">
        <v>275</v>
      </c>
      <c r="C35" s="40"/>
      <c r="D35" s="41"/>
      <c r="E35" t="s" s="11">
        <v>115</v>
      </c>
      <c r="F35" t="n" s="4">
        <v>3.0</v>
      </c>
      <c r="G35" t="s" s="19">
        <v>350</v>
      </c>
      <c r="H35" t="n" s="4">
        <v>81000.0</v>
      </c>
      <c r="I35" t="n" s="4">
        <v>0.0</v>
      </c>
      <c r="J35" t="s" s="19">
        <v>57</v>
      </c>
      <c r="K35" t="n" s="4">
        <v>0.0</v>
      </c>
      <c r="L35" t="n" s="4">
        <v>1.0</v>
      </c>
      <c r="M35" t="s" s="19">
        <v>545</v>
      </c>
      <c r="N35" t="n" s="4">
        <v>27000.0</v>
      </c>
      <c r="O35" t="n" s="4">
        <v>2.0</v>
      </c>
      <c r="P35" t="s" s="19">
        <v>351</v>
      </c>
      <c r="Q35" s="4" t="n">
        <f>H35+K35-N35</f>
        <v>54000.0</v>
      </c>
    </row>
    <row r="36" spans="1:20" s="7" customFormat="1" x14ac:dyDescent="0.25">
      <c r="A36" s="5"/>
      <c r="B36" s="6"/>
      <c r="C36" s="6"/>
      <c r="D36" s="6"/>
      <c r="E36" s="6"/>
      <c r="F36" s="6"/>
      <c r="G36" s="6"/>
      <c r="H36" s="13" t="n">
        <f ca="1">SUM(INDIRECT("H13:H"&amp;ROW(H36)-1))</f>
        <v>3686000.0</v>
      </c>
      <c r="I36" s="12"/>
      <c r="J36" s="6"/>
      <c r="K36" s="13" t="n">
        <f ca="1">SUM(INDIRECT("K13:K"&amp;ROW(K36)-1))</f>
        <v>0.0</v>
      </c>
      <c r="L36" s="12"/>
      <c r="M36" s="6"/>
      <c r="N36" s="13" t="n">
        <f ca="1">SUM(INDIRECT("N13:N"&amp;ROW(N36)-1))</f>
        <v>1401000.0</v>
      </c>
      <c r="O36" s="12"/>
      <c r="P36" s="6"/>
      <c r="Q36" s="13" t="n">
        <f ca="1">SUM(INDIRECT("Q13:Q"&amp;ROW(Q36)-1))</f>
        <v>2285000.0</v>
      </c>
    </row>
    <row r="38" spans="1:20" x14ac:dyDescent="0.25">
      <c r="O38" s="8" t="str">
        <f>"Airmadidi, "&amp;T1</f>
        <v>Airmadidi, 31 Mei 2020</v>
      </c>
    </row>
    <row r="39" spans="4:15" x14ac:dyDescent="0.25">
      <c r="D39" s="9" t="s">
        <v>48</v>
      </c>
      <c r="E39" s="9"/>
      <c r="F39" s="7"/>
      <c r="G39" s="7"/>
      <c r="H39" s="7"/>
      <c r="I39" s="7"/>
      <c r="J39" s="7"/>
      <c r="K39" s="7"/>
      <c r="L39" s="7"/>
      <c r="M39" s="7"/>
      <c r="N39" s="7"/>
      <c r="O39" s="9" t="s">
        <v>51</v>
      </c>
    </row>
    <row r="40" spans="4:15" x14ac:dyDescent="0.25">
      <c r="D40" s="9"/>
      <c r="E40" s="9"/>
      <c r="F40" s="7"/>
      <c r="G40" s="7"/>
      <c r="H40" s="7"/>
      <c r="I40" s="7"/>
      <c r="J40" s="7"/>
      <c r="K40" s="7"/>
      <c r="L40" s="7"/>
      <c r="M40" s="7"/>
      <c r="N40" s="7"/>
      <c r="O40" s="9"/>
    </row>
    <row r="41" spans="4:15" x14ac:dyDescent="0.25">
      <c r="D41" s="9"/>
      <c r="E41" s="9"/>
      <c r="F41" s="7"/>
      <c r="G41" s="7"/>
      <c r="H41" s="7"/>
      <c r="I41" s="7"/>
      <c r="J41" s="7"/>
      <c r="K41" s="7"/>
      <c r="L41" s="7"/>
      <c r="M41" s="7"/>
      <c r="N41" s="7"/>
      <c r="O41" s="9"/>
    </row>
    <row r="42" spans="4:15" x14ac:dyDescent="0.25">
      <c r="D42" s="9"/>
      <c r="E42" s="9"/>
      <c r="F42" s="7"/>
      <c r="G42" s="7"/>
      <c r="H42" s="7"/>
      <c r="I42" s="7"/>
      <c r="J42" s="7"/>
      <c r="K42" s="7"/>
      <c r="L42" s="7"/>
      <c r="M42" s="7"/>
      <c r="N42" s="7"/>
      <c r="O42" s="9"/>
    </row>
    <row r="43" spans="4:15" x14ac:dyDescent="0.25">
      <c r="D43" s="9"/>
      <c r="E43" s="9"/>
      <c r="F43" s="7"/>
      <c r="G43" s="7"/>
      <c r="H43" s="7"/>
      <c r="I43" s="7"/>
      <c r="J43" s="7"/>
      <c r="K43" s="7"/>
      <c r="L43" s="7"/>
      <c r="M43" s="7"/>
      <c r="N43" s="7"/>
      <c r="O43" s="9"/>
    </row>
    <row r="44" spans="4:15" x14ac:dyDescent="0.25">
      <c r="D44" s="10" t="s">
        <v>49</v>
      </c>
      <c r="E44" s="10"/>
      <c r="F44" s="7"/>
      <c r="G44" s="7"/>
      <c r="H44" s="7"/>
      <c r="I44" s="7"/>
      <c r="J44" s="7"/>
      <c r="K44" s="7"/>
      <c r="L44" s="7"/>
      <c r="M44" s="7"/>
      <c r="N44" s="7"/>
      <c r="O44" s="10" t="s">
        <v>52</v>
      </c>
    </row>
    <row r="45" spans="4:15" x14ac:dyDescent="0.25">
      <c r="D45" s="8" t="str">
        <f>"NIP. "&amp;T3</f>
        <v>NIP. 197212041999031006</v>
      </c>
      <c r="E45" s="8"/>
      <c r="O45" s="8" t="str">
        <f>"NIP. "&amp;T2</f>
        <v>NIP. 198412062009031001</v>
      </c>
    </row>
  </sheetData>
  <mergeCells count="19">
    <mergeCell ref="O11:Q11"/>
    <mergeCell ref="E11:E12"/>
    <mergeCell ref="B11:D12"/>
    <mergeCell ref="A11:A12"/>
    <mergeCell ref="F11:H11"/>
    <mergeCell ref="I11:K11"/>
    <mergeCell ref="L11:N11"/>
    <mergeCell ref="A9:B9"/>
    <mergeCell ref="A10:B10"/>
    <mergeCell ref="A1:Q1"/>
    <mergeCell ref="A2:Q2"/>
    <mergeCell ref="A3:Q3"/>
    <mergeCell ref="A7:Q7"/>
    <mergeCell ref="A8:Q8"/>
    <mergeCell ref="D9:N9"/>
    <mergeCell ref="D10:N10"/>
    <mergeCell ref="P5:Q5"/>
    <mergeCell ref="P6:Q6"/>
    <mergeCell ref="B13:D13"/>
    <mergeCell ref="B14:D14"/>
    <mergeCell ref="B15:D15"/>
    <mergeCell ref="B16:D16"/>
    <mergeCell ref="B17:D17"/>
    <mergeCell ref="B18:D18"/>
    <mergeCell ref="B19:D19"/>
    <mergeCell ref="B20:D20"/>
    <mergeCell ref="B21:D21"/>
    <mergeCell ref="B22:D22"/>
    <mergeCell ref="B23:D23"/>
    <mergeCell ref="B24:D24"/>
    <mergeCell ref="B25:D25"/>
    <mergeCell ref="B26:D26"/>
    <mergeCell ref="B27:D27"/>
    <mergeCell ref="B28:D28"/>
    <mergeCell ref="B29:D29"/>
    <mergeCell ref="B30:D30"/>
    <mergeCell ref="B31:D31"/>
    <mergeCell ref="B32:D32"/>
    <mergeCell ref="B33:D33"/>
    <mergeCell ref="B34:D34"/>
    <mergeCell ref="B36:D36"/>
    <mergeCell ref="B35:D35"/>
  </mergeCells>
  <pageMargins left="0.7" right="0.7" top="0.75" bottom="0.75" header="0.3" footer="0.3"/>
  <pageSetup paperSize="14" orientation="landscape"/>
  <headerFooter>
    <oddFooter>&amp;R&amp;A-&amp;P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MUTASI</vt:lpstr>
      <vt:lpstr>MUTASI!Print_Area</vt:lpstr>
      <vt:lpstr>MUTASI!Print_Titles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2021-01-13T03:48:40Z</dcterms:created>
  <dc:creator>User</dc:creator>
  <cp:lastModifiedBy>User</cp:lastModifiedBy>
  <cp:lastPrinted>2021-01-21T17:38:35Z</cp:lastPrinted>
  <dcterms:modified xsi:type="dcterms:W3CDTF">2021-01-24T23:38:39Z</dcterms:modified>
</cp:coreProperties>
</file>