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obrecht\OneDrive - envision\Documents\GitHub\xmas_tree_2022\"/>
    </mc:Choice>
  </mc:AlternateContent>
  <xr:revisionPtr revIDLastSave="0" documentId="8_{8EE61F0B-1B18-4DF1-A692-4CA4B8E49FA1}" xr6:coauthVersionLast="47" xr6:coauthVersionMax="47" xr10:uidLastSave="{00000000-0000-0000-0000-000000000000}"/>
  <bookViews>
    <workbookView xWindow="2107" yWindow="1695" windowWidth="13928" windowHeight="9375" xr2:uid="{4736D266-7055-4933-85A7-D276234F0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 s="1"/>
  <c r="E4" i="1"/>
  <c r="F4" i="1" s="1"/>
  <c r="G4" i="1" s="1"/>
  <c r="E5" i="1"/>
  <c r="F5" i="1" s="1"/>
  <c r="G5" i="1" s="1"/>
  <c r="E6" i="1"/>
  <c r="F6" i="1" s="1"/>
  <c r="G6" i="1" s="1"/>
  <c r="E7" i="1"/>
  <c r="F7" i="1" s="1"/>
  <c r="G7" i="1" s="1"/>
  <c r="E8" i="1"/>
  <c r="F8" i="1" s="1"/>
  <c r="G8" i="1" s="1"/>
  <c r="E9" i="1"/>
  <c r="F9" i="1" s="1"/>
  <c r="G9" i="1" s="1"/>
  <c r="E10" i="1"/>
  <c r="F10" i="1" s="1"/>
  <c r="G10" i="1" s="1"/>
  <c r="E11" i="1"/>
  <c r="F11" i="1" s="1"/>
  <c r="G11" i="1" s="1"/>
  <c r="E12" i="1"/>
  <c r="F12" i="1" s="1"/>
  <c r="G12" i="1" s="1"/>
  <c r="E13" i="1"/>
  <c r="F13" i="1" s="1"/>
  <c r="G13" i="1" s="1"/>
  <c r="E14" i="1"/>
  <c r="F14" i="1" s="1"/>
  <c r="G14" i="1" s="1"/>
  <c r="E2" i="1"/>
  <c r="F2" i="1" s="1"/>
  <c r="G2" i="1" s="1"/>
  <c r="D3" i="1"/>
  <c r="D15" i="1" s="1"/>
  <c r="D4" i="1"/>
  <c r="D5" i="1"/>
  <c r="D6" i="1"/>
  <c r="D7" i="1"/>
  <c r="D8" i="1"/>
  <c r="D9" i="1"/>
  <c r="D10" i="1"/>
  <c r="D11" i="1"/>
  <c r="D12" i="1"/>
  <c r="D13" i="1"/>
  <c r="D14" i="1"/>
  <c r="D2" i="1"/>
  <c r="B15" i="1"/>
</calcChain>
</file>

<file path=xl/sharedStrings.xml><?xml version="1.0" encoding="utf-8"?>
<sst xmlns="http://schemas.openxmlformats.org/spreadsheetml/2006/main" count="8" uniqueCount="8">
  <si>
    <t>N</t>
  </si>
  <si>
    <t>R</t>
  </si>
  <si>
    <t>N_pix</t>
  </si>
  <si>
    <t>R^2</t>
  </si>
  <si>
    <t>N / branch</t>
  </si>
  <si>
    <t>N / level</t>
  </si>
  <si>
    <t>Sets / level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</si>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</sst>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59EF-B1D0-4B8F-96C8-54CC33E51F31}">
  <dimension ref="A1:J15"/>
  <sheetViews>
    <sheetView tabSelected="1" workbookViewId="0">
      <selection activeCell="K11" sqref="K11"/>
    </sheetView>
  </sheetViews>
  <sheetFormatPr defaultRowHeight="14.25" x14ac:dyDescent="0.45"/>
  <cols>
    <col min="5" max="5" width="9.06640625" style="1"/>
    <col min="6" max="6" width="9.19921875" bestFit="1" customWidth="1"/>
    <col min="8" max="8" width="9.06640625" style="4"/>
  </cols>
  <sheetData>
    <row r="1" spans="1:10" x14ac:dyDescent="0.45">
      <c r="A1" s="1"/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10" x14ac:dyDescent="0.45">
      <c r="A2" s="1">
        <v>0</v>
      </c>
      <c r="B2" s="1">
        <v>10</v>
      </c>
      <c r="C2" s="1">
        <v>24</v>
      </c>
      <c r="D2" s="3">
        <f>C2^2</f>
        <v>576</v>
      </c>
      <c r="E2" s="3">
        <f>$J$3 * D2 / $D$15/B2</f>
        <v>11.260150375939849</v>
      </c>
      <c r="F2" s="2">
        <f>E2*B2</f>
        <v>112.6015037593985</v>
      </c>
      <c r="G2" s="2">
        <f>F2/50</f>
        <v>2.25203007518797</v>
      </c>
      <c r="H2" s="5">
        <v>2</v>
      </c>
      <c r="J2" t="s">
        <v>2</v>
      </c>
    </row>
    <row r="3" spans="1:10" x14ac:dyDescent="0.45">
      <c r="A3" s="1">
        <v>1</v>
      </c>
      <c r="B3" s="1">
        <v>8</v>
      </c>
      <c r="C3" s="1">
        <v>22</v>
      </c>
      <c r="D3" s="3">
        <f t="shared" ref="D3:D14" si="0">C3^2</f>
        <v>484</v>
      </c>
      <c r="E3" s="3">
        <f>$J$3 * D3 / $D$15/B3</f>
        <v>11.827067669172932</v>
      </c>
      <c r="F3" s="2">
        <f t="shared" ref="F3:F14" si="1">E3*B3</f>
        <v>94.616541353383454</v>
      </c>
      <c r="G3" s="2">
        <f t="shared" ref="G3:G14" si="2">F3/50</f>
        <v>1.8923308270676691</v>
      </c>
      <c r="H3" s="5">
        <v>2</v>
      </c>
      <c r="J3">
        <v>650</v>
      </c>
    </row>
    <row r="4" spans="1:10" x14ac:dyDescent="0.45">
      <c r="A4" s="1">
        <v>2</v>
      </c>
      <c r="B4" s="1">
        <v>8</v>
      </c>
      <c r="C4" s="1">
        <v>20</v>
      </c>
      <c r="D4" s="3">
        <f t="shared" si="0"/>
        <v>400</v>
      </c>
      <c r="E4" s="3">
        <f>$J$3 * D4 / $D$15/B4</f>
        <v>9.7744360902255636</v>
      </c>
      <c r="F4" s="2">
        <f t="shared" si="1"/>
        <v>78.195488721804509</v>
      </c>
      <c r="G4" s="2">
        <f t="shared" si="2"/>
        <v>1.5639097744360901</v>
      </c>
      <c r="H4" s="6">
        <v>3</v>
      </c>
    </row>
    <row r="5" spans="1:10" x14ac:dyDescent="0.45">
      <c r="A5" s="1">
        <v>3</v>
      </c>
      <c r="B5" s="1">
        <v>8</v>
      </c>
      <c r="C5" s="1">
        <v>18</v>
      </c>
      <c r="D5" s="3">
        <f t="shared" si="0"/>
        <v>324</v>
      </c>
      <c r="E5" s="3">
        <f>$J$3 * D5 / $D$15/B5</f>
        <v>7.9172932330827068</v>
      </c>
      <c r="F5" s="2">
        <f t="shared" si="1"/>
        <v>63.338345864661655</v>
      </c>
      <c r="G5" s="2">
        <f t="shared" si="2"/>
        <v>1.266766917293233</v>
      </c>
      <c r="H5" s="6"/>
    </row>
    <row r="6" spans="1:10" x14ac:dyDescent="0.45">
      <c r="A6" s="1">
        <v>4</v>
      </c>
      <c r="B6" s="1">
        <v>6</v>
      </c>
      <c r="C6" s="1">
        <v>18</v>
      </c>
      <c r="D6" s="3">
        <f t="shared" si="0"/>
        <v>324</v>
      </c>
      <c r="E6" s="3">
        <f>$J$3 * D6 / $D$15/B6</f>
        <v>10.556390977443609</v>
      </c>
      <c r="F6" s="2">
        <f t="shared" si="1"/>
        <v>63.338345864661655</v>
      </c>
      <c r="G6" s="2">
        <f t="shared" si="2"/>
        <v>1.266766917293233</v>
      </c>
      <c r="H6" s="5">
        <v>1</v>
      </c>
    </row>
    <row r="7" spans="1:10" x14ac:dyDescent="0.45">
      <c r="A7" s="1">
        <v>5</v>
      </c>
      <c r="B7" s="1">
        <v>6</v>
      </c>
      <c r="C7" s="1">
        <v>17</v>
      </c>
      <c r="D7" s="3">
        <f t="shared" si="0"/>
        <v>289</v>
      </c>
      <c r="E7" s="3">
        <f>$J$3 * D7 / $D$15/B7</f>
        <v>9.4160401002506262</v>
      </c>
      <c r="F7" s="2">
        <f t="shared" si="1"/>
        <v>56.496240601503757</v>
      </c>
      <c r="G7" s="2">
        <f t="shared" si="2"/>
        <v>1.1299248120300751</v>
      </c>
      <c r="H7" s="5">
        <v>1</v>
      </c>
    </row>
    <row r="8" spans="1:10" x14ac:dyDescent="0.45">
      <c r="A8" s="1">
        <v>6</v>
      </c>
      <c r="B8" s="1">
        <v>6</v>
      </c>
      <c r="C8" s="1">
        <v>16</v>
      </c>
      <c r="D8" s="3">
        <f t="shared" si="0"/>
        <v>256</v>
      </c>
      <c r="E8" s="3">
        <f>$J$3 * D8 / $D$15/B8</f>
        <v>8.3408521303258141</v>
      </c>
      <c r="F8" s="2">
        <f t="shared" si="1"/>
        <v>50.045112781954884</v>
      </c>
      <c r="G8" s="2">
        <f t="shared" si="2"/>
        <v>1.0009022556390976</v>
      </c>
      <c r="H8" s="5">
        <v>1</v>
      </c>
    </row>
    <row r="9" spans="1:10" x14ac:dyDescent="0.45">
      <c r="A9" s="1">
        <v>7</v>
      </c>
      <c r="B9" s="1">
        <v>6</v>
      </c>
      <c r="C9" s="1">
        <v>14</v>
      </c>
      <c r="D9" s="3">
        <f t="shared" si="0"/>
        <v>196</v>
      </c>
      <c r="E9" s="3">
        <f>$J$3 * D9 / $D$15/B9</f>
        <v>6.3859649122807021</v>
      </c>
      <c r="F9" s="2">
        <f t="shared" si="1"/>
        <v>38.315789473684212</v>
      </c>
      <c r="G9" s="2">
        <f t="shared" si="2"/>
        <v>0.76631578947368428</v>
      </c>
      <c r="H9" s="5">
        <v>1</v>
      </c>
    </row>
    <row r="10" spans="1:10" x14ac:dyDescent="0.45">
      <c r="A10" s="1">
        <v>8</v>
      </c>
      <c r="B10" s="1">
        <v>6</v>
      </c>
      <c r="C10" s="1">
        <v>12</v>
      </c>
      <c r="D10" s="3">
        <f t="shared" si="0"/>
        <v>144</v>
      </c>
      <c r="E10" s="3">
        <f>$J$3 * D10 / $D$15/B10</f>
        <v>4.6917293233082704</v>
      </c>
      <c r="F10" s="2">
        <f t="shared" si="1"/>
        <v>28.150375939849624</v>
      </c>
      <c r="G10" s="2">
        <f t="shared" si="2"/>
        <v>0.56300751879699251</v>
      </c>
      <c r="H10" s="6">
        <v>1</v>
      </c>
    </row>
    <row r="11" spans="1:10" x14ac:dyDescent="0.45">
      <c r="A11" s="1">
        <v>9</v>
      </c>
      <c r="B11" s="1">
        <v>6</v>
      </c>
      <c r="C11" s="1">
        <v>11</v>
      </c>
      <c r="D11" s="3">
        <f t="shared" si="0"/>
        <v>121</v>
      </c>
      <c r="E11" s="3">
        <f>$J$3 * D11 / $D$15/B11</f>
        <v>3.9423558897243107</v>
      </c>
      <c r="F11" s="2">
        <f t="shared" si="1"/>
        <v>23.654135338345863</v>
      </c>
      <c r="G11" s="2">
        <f t="shared" si="2"/>
        <v>0.47308270676691727</v>
      </c>
      <c r="H11" s="6"/>
    </row>
    <row r="12" spans="1:10" x14ac:dyDescent="0.45">
      <c r="A12" s="1">
        <v>10</v>
      </c>
      <c r="B12" s="1">
        <v>5</v>
      </c>
      <c r="C12" s="1">
        <v>9</v>
      </c>
      <c r="D12" s="3">
        <f t="shared" si="0"/>
        <v>81</v>
      </c>
      <c r="E12" s="3">
        <f>$J$3 * D12 / $D$15/B12</f>
        <v>3.1669172932330829</v>
      </c>
      <c r="F12" s="2">
        <f t="shared" si="1"/>
        <v>15.834586466165415</v>
      </c>
      <c r="G12" s="2">
        <f t="shared" si="2"/>
        <v>0.3166917293233083</v>
      </c>
      <c r="H12" s="6">
        <v>1</v>
      </c>
    </row>
    <row r="13" spans="1:10" x14ac:dyDescent="0.45">
      <c r="A13" s="1">
        <v>11</v>
      </c>
      <c r="B13" s="1">
        <v>4</v>
      </c>
      <c r="C13" s="1">
        <v>9</v>
      </c>
      <c r="D13" s="3">
        <f t="shared" si="0"/>
        <v>81</v>
      </c>
      <c r="E13" s="3">
        <f>$J$3 * D13 / $D$15/B13</f>
        <v>3.9586466165413534</v>
      </c>
      <c r="F13" s="2">
        <f t="shared" si="1"/>
        <v>15.834586466165414</v>
      </c>
      <c r="G13" s="2">
        <f t="shared" si="2"/>
        <v>0.31669172932330825</v>
      </c>
      <c r="H13" s="6"/>
    </row>
    <row r="14" spans="1:10" x14ac:dyDescent="0.45">
      <c r="A14" s="1">
        <v>12</v>
      </c>
      <c r="B14" s="1">
        <v>3</v>
      </c>
      <c r="C14" s="1">
        <v>7</v>
      </c>
      <c r="D14" s="3">
        <f t="shared" si="0"/>
        <v>49</v>
      </c>
      <c r="E14" s="3">
        <f>$J$3 * D14 / $D$15/B14</f>
        <v>3.192982456140351</v>
      </c>
      <c r="F14" s="2">
        <f t="shared" si="1"/>
        <v>9.5789473684210531</v>
      </c>
      <c r="G14" s="2">
        <f t="shared" si="2"/>
        <v>0.19157894736842107</v>
      </c>
      <c r="H14" s="6"/>
    </row>
    <row r="15" spans="1:10" x14ac:dyDescent="0.45">
      <c r="A15" s="1"/>
      <c r="B15" s="1">
        <f>SUM(B2:B14)</f>
        <v>82</v>
      </c>
      <c r="C15" s="1"/>
      <c r="D15" s="3">
        <f>SUM(D2:D14)</f>
        <v>3325</v>
      </c>
    </row>
  </sheetData>
  <mergeCells count="3">
    <mergeCell ref="H4:H5"/>
    <mergeCell ref="H10:H11"/>
    <mergeCell ref="H12:H14"/>
  </mergeCells>
  <conditionalFormatting sqref="D2:D1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B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3323ED4E2524C9FEFC82991B66029" ma:contentTypeVersion="14" ma:contentTypeDescription="Create a new document." ma:contentTypeScope="" ma:versionID="0f4d36e8477f6659a09e902c81689bfe">
  <xsd:schema xmlns:xsd="http://www.w3.org/2001/XMLSchema" xmlns:xs="http://www.w3.org/2001/XMLSchema" xmlns:p="http://schemas.microsoft.com/office/2006/metadata/properties" xmlns:ns3="4b54b4dd-299f-482f-a071-0af3a64f4df8" xmlns:ns4="b54db4e9-4576-42b1-bd94-b31c1d5e0293" targetNamespace="http://schemas.microsoft.com/office/2006/metadata/properties" ma:root="true" ma:fieldsID="635b9e1f197d7cfc22c2f77bfa8268bc" ns3:_="" ns4:_="">
    <xsd:import namespace="4b54b4dd-299f-482f-a071-0af3a64f4df8"/>
    <xsd:import namespace="b54db4e9-4576-42b1-bd94-b31c1d5e02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4b4dd-299f-482f-a071-0af3a64f4d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db4e9-4576-42b1-bd94-b31c1d5e029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EB164E-E60E-43C2-AF1B-30425F6479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54b4dd-299f-482f-a071-0af3a64f4df8"/>
    <ds:schemaRef ds:uri="b54db4e9-4576-42b1-bd94-b31c1d5e02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AF4102-BBCB-423F-A7C5-2C912B9FF1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C7D6B2-7EEF-400A-B365-8A8E83071626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4b54b4dd-299f-482f-a071-0af3a64f4df8"/>
    <ds:schemaRef ds:uri="http://schemas.microsoft.com/office/infopath/2007/PartnerControls"/>
    <ds:schemaRef ds:uri="http://purl.org/dc/elements/1.1/"/>
    <ds:schemaRef ds:uri="b54db4e9-4576-42b1-bd94-b31c1d5e0293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Obrecht</dc:creator>
  <cp:lastModifiedBy>John Obrecht</cp:lastModifiedBy>
  <dcterms:created xsi:type="dcterms:W3CDTF">2022-11-05T19:23:40Z</dcterms:created>
  <dcterms:modified xsi:type="dcterms:W3CDTF">2022-11-05T19:45:09Z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0x010100B5E3323ED4E2524C9FEFC82991B66029</vt:lpwstr>
  </property>
</Properties>
</file>