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versitelibrebruxelles-my.sharepoint.com/personal/juian_moeil_ulb_be/Documents/Académique/Bachelier en Sciences Physiques/Bloc 3/PHYS-F311/Labs/Particle physics/"/>
    </mc:Choice>
  </mc:AlternateContent>
  <xr:revisionPtr revIDLastSave="0" documentId="14_{F3FCBD6B-79F0-7144-8838-78C7B2A435D0}" xr6:coauthVersionLast="47" xr6:coauthVersionMax="47" xr10:uidLastSave="{00000000-0000-0000-0000-000000000000}"/>
  <bookViews>
    <workbookView xWindow="0" yWindow="0" windowWidth="28800" windowHeight="18000" xr2:uid="{091A88AF-E322-D443-8DCF-E9194ECD580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D14" i="1"/>
  <c r="D11" i="1"/>
  <c r="D9" i="1"/>
  <c r="K8" i="1"/>
  <c r="H9" i="1"/>
  <c r="K9" i="1"/>
  <c r="D8" i="1"/>
  <c r="D13" i="1"/>
  <c r="K20" i="1"/>
  <c r="K19" i="1"/>
  <c r="K10" i="1"/>
  <c r="K18" i="1"/>
  <c r="K11" i="1"/>
  <c r="K12" i="1"/>
  <c r="K13" i="1"/>
  <c r="K14" i="1"/>
  <c r="K15" i="1"/>
  <c r="K16" i="1"/>
  <c r="K17" i="1"/>
  <c r="H11" i="1"/>
  <c r="H12" i="1" s="1"/>
  <c r="H13" i="1" s="1"/>
  <c r="H14" i="1" s="1"/>
  <c r="H15" i="1" s="1"/>
  <c r="H16" i="1" s="1"/>
  <c r="H17" i="1" s="1"/>
  <c r="H18" i="1" s="1"/>
  <c r="K7" i="1"/>
  <c r="D12" i="1"/>
  <c r="D7" i="1"/>
  <c r="D3" i="1"/>
  <c r="D4" i="1"/>
  <c r="D5" i="1"/>
  <c r="D6" i="1"/>
  <c r="D10" i="1"/>
  <c r="A8" i="1"/>
  <c r="A9" i="1" s="1"/>
  <c r="A10" i="1" s="1"/>
  <c r="A11" i="1" s="1"/>
  <c r="A4" i="1"/>
  <c r="A5" i="1"/>
  <c r="A6" i="1" s="1"/>
</calcChain>
</file>

<file path=xl/sharedStrings.xml><?xml version="1.0" encoding="utf-8"?>
<sst xmlns="http://schemas.openxmlformats.org/spreadsheetml/2006/main" count="10" uniqueCount="6">
  <si>
    <t>Efficacity PM2</t>
  </si>
  <si>
    <t>N1 &amp; N2 &amp; N3</t>
  </si>
  <si>
    <t>N1 &amp; N3</t>
  </si>
  <si>
    <t>PM2 Treshold</t>
  </si>
  <si>
    <t>Data taken with dt = 30s - PM1 &amp; PM3 treshold at 135</t>
  </si>
  <si>
    <t>Data taken with dt = 30s - PM1 &amp; PM3 treshold at 50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</si>
</sst>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/>
    <xf numFmtId="0" fontId="0" fillId="0" borderId="0" xfId="0" applyAlignment="1">
      <alignment horizontal="center" wrapText="1"/>
    </xf>
    <xf numFmtId="0" fontId="2" fillId="0" borderId="0" xfId="0" applyFont="1" applyAlignment="1">
      <alignment horizontal="center" wrapText="1"/>
    </xf>
    <xf numFmtId="0" fontId="0" fillId="0" borderId="0" xfId="0" applyNumberFormat="1" applyAlignment="1">
      <alignment horizontal="center" wrapText="1"/>
    </xf>
  </cellXfs>
  <cellStyles count="1">
    <cellStyle name="Normal" xfId="0" builtinId="0"/>
  </cellStyles>
  <dxfs count="12">
    <dxf>
      <numFmt numFmtId="0" formatCode="General"/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numFmt numFmtId="0" formatCode="General"/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  <dxf>
      <alignment horizontal="center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Sheet1!$A$3:$A$14</c:f>
              <c:numCache>
                <c:formatCode>General</c:formatCode>
                <c:ptCount val="12"/>
                <c:pt idx="0">
                  <c:v>50</c:v>
                </c:pt>
                <c:pt idx="1">
                  <c:v>45</c:v>
                </c:pt>
                <c:pt idx="2">
                  <c:v>40</c:v>
                </c:pt>
                <c:pt idx="3">
                  <c:v>35</c:v>
                </c:pt>
                <c:pt idx="4">
                  <c:v>30</c:v>
                </c:pt>
                <c:pt idx="5">
                  <c:v>25</c:v>
                </c:pt>
                <c:pt idx="6">
                  <c:v>20</c:v>
                </c:pt>
                <c:pt idx="7">
                  <c:v>15</c:v>
                </c:pt>
                <c:pt idx="8">
                  <c:v>10</c:v>
                </c:pt>
                <c:pt idx="9">
                  <c:v>5</c:v>
                </c:pt>
                <c:pt idx="10">
                  <c:v>0</c:v>
                </c:pt>
                <c:pt idx="11">
                  <c:v>55</c:v>
                </c:pt>
              </c:numCache>
            </c:numRef>
          </c:xVal>
          <c:yVal>
            <c:numRef>
              <c:f>Sheet1!$D$3:$D$14</c:f>
              <c:numCache>
                <c:formatCode>General</c:formatCode>
                <c:ptCount val="12"/>
                <c:pt idx="0">
                  <c:v>0.4</c:v>
                </c:pt>
                <c:pt idx="1">
                  <c:v>0.76470588235294112</c:v>
                </c:pt>
                <c:pt idx="2">
                  <c:v>0.81818181818181823</c:v>
                </c:pt>
                <c:pt idx="3">
                  <c:v>0.75</c:v>
                </c:pt>
                <c:pt idx="4">
                  <c:v>0.8571428571428571</c:v>
                </c:pt>
                <c:pt idx="5">
                  <c:v>0.76923076923076927</c:v>
                </c:pt>
                <c:pt idx="6">
                  <c:v>0.5</c:v>
                </c:pt>
                <c:pt idx="7">
                  <c:v>0.75</c:v>
                </c:pt>
                <c:pt idx="8">
                  <c:v>0.4</c:v>
                </c:pt>
                <c:pt idx="9">
                  <c:v>0.875</c:v>
                </c:pt>
                <c:pt idx="10">
                  <c:v>1</c:v>
                </c:pt>
                <c:pt idx="11">
                  <c:v>0.77777777777777779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CEE-1C4E-AD92-4B7DFF1E54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6326143"/>
        <c:axId val="383769647"/>
      </c:scatterChart>
      <c:valAx>
        <c:axId val="1666326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383769647"/>
        <c:crosses val="autoZero"/>
        <c:crossBetween val="midCat"/>
      </c:valAx>
      <c:valAx>
        <c:axId val="383769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16663261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Sheet1!$H$3:$H$8</c:f>
              <c:numCache>
                <c:formatCode>General</c:formatCode>
                <c:ptCount val="6"/>
                <c:pt idx="0">
                  <c:v>6</c:v>
                </c:pt>
                <c:pt idx="1">
                  <c:v>8</c:v>
                </c:pt>
                <c:pt idx="2">
                  <c:v>4</c:v>
                </c:pt>
                <c:pt idx="3">
                  <c:v>2</c:v>
                </c:pt>
                <c:pt idx="4">
                  <c:v>0</c:v>
                </c:pt>
                <c:pt idx="5">
                  <c:v>10</c:v>
                </c:pt>
              </c:numCache>
            </c:numRef>
          </c:xVal>
          <c:yVal>
            <c:numRef>
              <c:f>Sheet1!$K$3:$K$8</c:f>
              <c:numCache>
                <c:formatCode>General</c:formatCode>
                <c:ptCount val="6"/>
                <c:pt idx="0">
                  <c:v>0.45</c:v>
                </c:pt>
                <c:pt idx="1">
                  <c:v>0.36363636363636365</c:v>
                </c:pt>
                <c:pt idx="2">
                  <c:v>0.55555555555555558</c:v>
                </c:pt>
                <c:pt idx="3">
                  <c:v>0.48571428571428571</c:v>
                </c:pt>
                <c:pt idx="4">
                  <c:v>1</c:v>
                </c:pt>
                <c:pt idx="5">
                  <c:v>0.4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28-494C-ADC2-FD637494D1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6683504"/>
        <c:axId val="366659952"/>
      </c:scatterChart>
      <c:valAx>
        <c:axId val="3666835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366659952"/>
        <c:crosses val="autoZero"/>
        <c:crossBetween val="midCat"/>
      </c:valAx>
      <c:valAx>
        <c:axId val="36665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E"/>
          </a:p>
        </c:txPr>
        <c:crossAx val="3666835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17</xdr:row>
      <xdr:rowOff>66040</xdr:rowOff>
    </xdr:from>
    <xdr:to>
      <xdr:col>5</xdr:col>
      <xdr:colOff>457200</xdr:colOff>
      <xdr:row>30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DB4DE5B-B1F2-A7D3-206F-3154BD0520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25400</xdr:colOff>
      <xdr:row>0</xdr:row>
      <xdr:rowOff>360680</xdr:rowOff>
    </xdr:from>
    <xdr:to>
      <xdr:col>16</xdr:col>
      <xdr:colOff>802640</xdr:colOff>
      <xdr:row>13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84F68FA-E058-C3B3-67BE-741B383EF3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18D901A-E997-8E4D-A486-572240BB962E}" name="Table1" displayName="Table1" ref="A2:D14" totalsRowShown="0" headerRowDxfId="5" dataDxfId="4">
  <autoFilter ref="A2:D14" xr:uid="{018D901A-E997-8E4D-A486-572240BB962E}"/>
  <sortState xmlns:xlrd2="http://schemas.microsoft.com/office/spreadsheetml/2017/richdata2" ref="A3:D13">
    <sortCondition descending="1" ref="A2:A13"/>
  </sortState>
  <tableColumns count="4">
    <tableColumn id="1" xr3:uid="{DC337206-F283-8D46-BB06-3C1B3001702F}" name="PM2 Treshold" dataDxfId="3"/>
    <tableColumn id="2" xr3:uid="{52C933C2-2879-DA46-A2AA-E7EC5486217A}" name="N1 &amp; N3" dataDxfId="2"/>
    <tableColumn id="3" xr3:uid="{96061808-8E74-0746-B542-BF3ACA5A3691}" name="N1 &amp; N2 &amp; N3" dataDxfId="1"/>
    <tableColumn id="4" xr3:uid="{BB9CF6DB-6F5B-9F4D-8016-88F907752340}" name="Efficacity PM2" dataDxfId="0">
      <calculatedColumnFormula>C3/B3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0164EAA-E9D7-1244-838D-DFD89C254DA3}" name="Table13" displayName="Table13" ref="H2:K20" totalsRowShown="0" headerRowDxfId="11" dataDxfId="10">
  <autoFilter ref="H2:K20" xr:uid="{D0164EAA-E9D7-1244-838D-DFD89C254DA3}"/>
  <sortState xmlns:xlrd2="http://schemas.microsoft.com/office/spreadsheetml/2017/richdata2" ref="H3:K28">
    <sortCondition ref="H2:H28"/>
  </sortState>
  <tableColumns count="4">
    <tableColumn id="1" xr3:uid="{EC191DBD-CB5C-F340-95BE-EC2B42B4AC23}" name="PM2 Treshold" dataDxfId="9"/>
    <tableColumn id="2" xr3:uid="{868F5B6B-F5BB-1349-B0AF-65C075812F95}" name="N1 &amp; N3" dataDxfId="8"/>
    <tableColumn id="3" xr3:uid="{223E409B-4BF9-5A44-BEC3-F55041BC459C}" name="N1 &amp; N2 &amp; N3" dataDxfId="7"/>
    <tableColumn id="4" xr3:uid="{F2C7E593-1AA4-DC43-B3C2-B5CC4FA69D0F}" name="Efficacity PM2" dataDxfId="6">
      <calculatedColumnFormula>J3/I3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FA3461-20A2-3E48-BFDE-E606E3B6E356}">
  <dimension ref="A1:K25"/>
  <sheetViews>
    <sheetView showGridLines="0" tabSelected="1" zoomScale="125" workbookViewId="0">
      <selection activeCell="I4" sqref="I4"/>
    </sheetView>
  </sheetViews>
  <sheetFormatPr baseColWidth="10" defaultRowHeight="16" x14ac:dyDescent="0.2"/>
  <sheetData>
    <row r="1" spans="1:11" ht="29" customHeight="1" x14ac:dyDescent="0.35">
      <c r="A1" s="3" t="s">
        <v>4</v>
      </c>
      <c r="B1" s="3"/>
      <c r="C1" s="3"/>
      <c r="D1" s="3"/>
      <c r="E1" s="1"/>
      <c r="H1" s="3" t="s">
        <v>5</v>
      </c>
      <c r="I1" s="3"/>
      <c r="J1" s="3"/>
      <c r="K1" s="3"/>
    </row>
    <row r="2" spans="1:11" ht="34" x14ac:dyDescent="0.2">
      <c r="A2" s="2" t="s">
        <v>3</v>
      </c>
      <c r="B2" s="2" t="s">
        <v>2</v>
      </c>
      <c r="C2" s="2" t="s">
        <v>1</v>
      </c>
      <c r="D2" s="2" t="s">
        <v>0</v>
      </c>
      <c r="H2" s="2" t="s">
        <v>3</v>
      </c>
      <c r="I2" s="2" t="s">
        <v>2</v>
      </c>
      <c r="J2" s="2" t="s">
        <v>1</v>
      </c>
      <c r="K2" s="2" t="s">
        <v>0</v>
      </c>
    </row>
    <row r="3" spans="1:11" x14ac:dyDescent="0.2">
      <c r="A3" s="2">
        <v>50</v>
      </c>
      <c r="B3" s="2">
        <v>5</v>
      </c>
      <c r="C3" s="2">
        <v>2</v>
      </c>
      <c r="D3" s="2">
        <f>C3/B3</f>
        <v>0.4</v>
      </c>
      <c r="H3" s="2">
        <v>6</v>
      </c>
      <c r="I3" s="2">
        <v>40</v>
      </c>
      <c r="J3" s="2">
        <v>18</v>
      </c>
      <c r="K3" s="4">
        <f>J3/I3</f>
        <v>0.45</v>
      </c>
    </row>
    <row r="4" spans="1:11" x14ac:dyDescent="0.2">
      <c r="A4" s="2">
        <f>A3-5</f>
        <v>45</v>
      </c>
      <c r="B4" s="2">
        <v>17</v>
      </c>
      <c r="C4" s="2">
        <v>13</v>
      </c>
      <c r="D4" s="2">
        <f>C4/B4</f>
        <v>0.76470588235294112</v>
      </c>
      <c r="H4" s="2">
        <v>8</v>
      </c>
      <c r="I4" s="2">
        <v>33</v>
      </c>
      <c r="J4" s="2">
        <v>12</v>
      </c>
      <c r="K4" s="4">
        <f>J4/I4</f>
        <v>0.36363636363636365</v>
      </c>
    </row>
    <row r="5" spans="1:11" x14ac:dyDescent="0.2">
      <c r="A5" s="2">
        <f>A4-5</f>
        <v>40</v>
      </c>
      <c r="B5" s="2">
        <v>11</v>
      </c>
      <c r="C5" s="2">
        <v>9</v>
      </c>
      <c r="D5" s="2">
        <f>C5/B5</f>
        <v>0.81818181818181823</v>
      </c>
      <c r="H5" s="2">
        <v>4</v>
      </c>
      <c r="I5" s="2">
        <v>36</v>
      </c>
      <c r="J5" s="2">
        <v>20</v>
      </c>
      <c r="K5" s="4">
        <f>J5/I5</f>
        <v>0.55555555555555558</v>
      </c>
    </row>
    <row r="6" spans="1:11" x14ac:dyDescent="0.2">
      <c r="A6" s="2">
        <f>A5-5</f>
        <v>35</v>
      </c>
      <c r="B6" s="2">
        <v>12</v>
      </c>
      <c r="C6" s="2">
        <v>9</v>
      </c>
      <c r="D6" s="2">
        <f>C6/B6</f>
        <v>0.75</v>
      </c>
      <c r="H6" s="2">
        <v>2</v>
      </c>
      <c r="I6" s="2">
        <v>35</v>
      </c>
      <c r="J6" s="2">
        <v>17</v>
      </c>
      <c r="K6" s="4">
        <f>J6/I6</f>
        <v>0.48571428571428571</v>
      </c>
    </row>
    <row r="7" spans="1:11" x14ac:dyDescent="0.2">
      <c r="A7" s="2">
        <v>30</v>
      </c>
      <c r="B7" s="2">
        <v>7</v>
      </c>
      <c r="C7" s="2">
        <v>6</v>
      </c>
      <c r="D7" s="4">
        <f>C7/B7</f>
        <v>0.8571428571428571</v>
      </c>
      <c r="H7" s="2">
        <v>0</v>
      </c>
      <c r="I7" s="2">
        <v>40</v>
      </c>
      <c r="J7" s="2">
        <v>40</v>
      </c>
      <c r="K7" s="4">
        <f>J7/I7</f>
        <v>1</v>
      </c>
    </row>
    <row r="8" spans="1:11" x14ac:dyDescent="0.2">
      <c r="A8" s="2">
        <f>A7-5</f>
        <v>25</v>
      </c>
      <c r="B8" s="2">
        <v>13</v>
      </c>
      <c r="C8" s="2">
        <v>10</v>
      </c>
      <c r="D8" s="2">
        <f>C8/B8</f>
        <v>0.76923076923076927</v>
      </c>
      <c r="H8" s="2">
        <v>10</v>
      </c>
      <c r="I8" s="2">
        <v>30</v>
      </c>
      <c r="J8" s="2">
        <v>12</v>
      </c>
      <c r="K8" s="2">
        <f>J8/I8</f>
        <v>0.4</v>
      </c>
    </row>
    <row r="9" spans="1:11" x14ac:dyDescent="0.2">
      <c r="A9" s="2">
        <f>A8-5</f>
        <v>20</v>
      </c>
      <c r="B9" s="2">
        <v>8</v>
      </c>
      <c r="C9" s="2">
        <v>4</v>
      </c>
      <c r="D9" s="2">
        <f>C9/B9</f>
        <v>0.5</v>
      </c>
      <c r="H9" s="2">
        <f>H8+10</f>
        <v>20</v>
      </c>
      <c r="I9" s="2">
        <v>39</v>
      </c>
      <c r="J9" s="2">
        <v>17</v>
      </c>
      <c r="K9" s="2">
        <f>J9/I9</f>
        <v>0.4358974358974359</v>
      </c>
    </row>
    <row r="10" spans="1:11" x14ac:dyDescent="0.2">
      <c r="A10" s="2">
        <f>A9-5</f>
        <v>15</v>
      </c>
      <c r="B10" s="2">
        <v>12</v>
      </c>
      <c r="C10" s="2">
        <v>9</v>
      </c>
      <c r="D10" s="4">
        <f>C10/B10</f>
        <v>0.75</v>
      </c>
      <c r="H10" s="2">
        <v>30</v>
      </c>
      <c r="I10" s="2">
        <v>37</v>
      </c>
      <c r="J10" s="2">
        <v>13</v>
      </c>
      <c r="K10" s="4">
        <f>J10/I10</f>
        <v>0.35135135135135137</v>
      </c>
    </row>
    <row r="11" spans="1:11" x14ac:dyDescent="0.2">
      <c r="A11" s="2">
        <f>A10-5</f>
        <v>10</v>
      </c>
      <c r="B11" s="2">
        <v>5</v>
      </c>
      <c r="C11" s="2">
        <v>2</v>
      </c>
      <c r="D11" s="4">
        <f>C11/B11</f>
        <v>0.4</v>
      </c>
      <c r="H11" s="2">
        <f>H10+10</f>
        <v>40</v>
      </c>
      <c r="I11" s="2">
        <v>29</v>
      </c>
      <c r="J11" s="2">
        <v>9</v>
      </c>
      <c r="K11" s="2">
        <f>J11/I11</f>
        <v>0.31034482758620691</v>
      </c>
    </row>
    <row r="12" spans="1:11" x14ac:dyDescent="0.2">
      <c r="A12" s="2">
        <v>5</v>
      </c>
      <c r="B12" s="2">
        <v>8</v>
      </c>
      <c r="C12" s="2">
        <v>7</v>
      </c>
      <c r="D12" s="4">
        <f>C12/B12</f>
        <v>0.875</v>
      </c>
      <c r="H12" s="2">
        <f>H11+10</f>
        <v>50</v>
      </c>
      <c r="I12" s="2">
        <v>38</v>
      </c>
      <c r="J12" s="2">
        <v>16</v>
      </c>
      <c r="K12" s="2">
        <f>J12/I12</f>
        <v>0.42105263157894735</v>
      </c>
    </row>
    <row r="13" spans="1:11" x14ac:dyDescent="0.2">
      <c r="A13" s="2">
        <v>0</v>
      </c>
      <c r="B13" s="2">
        <v>7</v>
      </c>
      <c r="C13" s="2">
        <v>7</v>
      </c>
      <c r="D13" s="4">
        <f>C13/B13</f>
        <v>1</v>
      </c>
      <c r="H13" s="2">
        <f>H12+10</f>
        <v>60</v>
      </c>
      <c r="I13" s="2">
        <v>44</v>
      </c>
      <c r="J13" s="2">
        <v>14</v>
      </c>
      <c r="K13" s="2">
        <f>J13/I13</f>
        <v>0.31818181818181818</v>
      </c>
    </row>
    <row r="14" spans="1:11" x14ac:dyDescent="0.2">
      <c r="A14" s="2">
        <v>55</v>
      </c>
      <c r="B14" s="2">
        <v>9</v>
      </c>
      <c r="C14" s="2">
        <v>7</v>
      </c>
      <c r="D14" s="4">
        <f>C14/B14</f>
        <v>0.77777777777777779</v>
      </c>
      <c r="H14" s="2">
        <f>H13+10</f>
        <v>70</v>
      </c>
      <c r="I14" s="2">
        <v>39</v>
      </c>
      <c r="J14" s="2">
        <v>9</v>
      </c>
      <c r="K14" s="2">
        <f>J14/I14</f>
        <v>0.23076923076923078</v>
      </c>
    </row>
    <row r="15" spans="1:11" x14ac:dyDescent="0.2">
      <c r="A15" s="2"/>
      <c r="B15" s="2"/>
      <c r="C15" s="2"/>
      <c r="D15" s="4"/>
      <c r="H15" s="2">
        <f>H14+10</f>
        <v>80</v>
      </c>
      <c r="I15" s="2">
        <v>37</v>
      </c>
      <c r="J15" s="2">
        <v>13</v>
      </c>
      <c r="K15" s="2">
        <f>J15/I15</f>
        <v>0.35135135135135137</v>
      </c>
    </row>
    <row r="16" spans="1:11" x14ac:dyDescent="0.2">
      <c r="H16" s="2">
        <f>H15+10</f>
        <v>90</v>
      </c>
      <c r="I16" s="2">
        <v>44</v>
      </c>
      <c r="J16" s="2">
        <v>11</v>
      </c>
      <c r="K16" s="2">
        <f>J16/I16</f>
        <v>0.25</v>
      </c>
    </row>
    <row r="17" spans="8:11" x14ac:dyDescent="0.2">
      <c r="H17" s="2">
        <f>H16+10</f>
        <v>100</v>
      </c>
      <c r="I17" s="2">
        <v>42</v>
      </c>
      <c r="J17" s="2">
        <v>12</v>
      </c>
      <c r="K17" s="2">
        <f>J17/I17</f>
        <v>0.2857142857142857</v>
      </c>
    </row>
    <row r="18" spans="8:11" x14ac:dyDescent="0.2">
      <c r="H18" s="2">
        <f>H17+10</f>
        <v>110</v>
      </c>
      <c r="I18" s="2">
        <v>39</v>
      </c>
      <c r="J18" s="2">
        <v>5</v>
      </c>
      <c r="K18" s="2">
        <f>J18/I18</f>
        <v>0.12820512820512819</v>
      </c>
    </row>
    <row r="19" spans="8:11" x14ac:dyDescent="0.2">
      <c r="H19" s="2">
        <v>150</v>
      </c>
      <c r="I19" s="2">
        <v>39</v>
      </c>
      <c r="J19" s="2">
        <v>3</v>
      </c>
      <c r="K19" s="4">
        <f>J19/I19</f>
        <v>7.6923076923076927E-2</v>
      </c>
    </row>
    <row r="20" spans="8:11" x14ac:dyDescent="0.2">
      <c r="H20" s="2">
        <v>240</v>
      </c>
      <c r="I20" s="2">
        <v>28</v>
      </c>
      <c r="J20" s="2">
        <v>1</v>
      </c>
      <c r="K20" s="4">
        <f>J20/I20</f>
        <v>3.5714285714285712E-2</v>
      </c>
    </row>
    <row r="21" spans="8:11" x14ac:dyDescent="0.2">
      <c r="H21" s="2"/>
      <c r="I21" s="2"/>
      <c r="J21" s="2"/>
      <c r="K21" s="4"/>
    </row>
    <row r="22" spans="8:11" x14ac:dyDescent="0.2">
      <c r="H22" s="2"/>
      <c r="I22" s="2"/>
      <c r="J22" s="2"/>
      <c r="K22" s="4"/>
    </row>
    <row r="23" spans="8:11" x14ac:dyDescent="0.2">
      <c r="H23" s="2"/>
      <c r="I23" s="2"/>
      <c r="J23" s="2"/>
      <c r="K23" s="4"/>
    </row>
    <row r="24" spans="8:11" x14ac:dyDescent="0.2">
      <c r="H24" s="2"/>
      <c r="I24" s="2"/>
      <c r="J24" s="2"/>
      <c r="K24" s="4"/>
    </row>
    <row r="25" spans="8:11" x14ac:dyDescent="0.2">
      <c r="H25" s="2"/>
      <c r="I25" s="2"/>
      <c r="J25" s="2"/>
      <c r="K25" s="4"/>
    </row>
  </sheetData>
  <mergeCells count="2">
    <mergeCell ref="A1:D1"/>
    <mergeCell ref="H1:K1"/>
  </mergeCells>
  <phoneticPr fontId="3" type="noConversion"/>
  <pageMargins left="0.7" right="0.7" top="0.75" bottom="0.75" header="0.3" footer="0.3"/>
  <drawing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Juian Moeil</dc:creator>
  <cp:lastModifiedBy>MOEIL Juian</cp:lastModifiedBy>
  <dcterms:created xsi:type="dcterms:W3CDTF">2023-02-14T10:07:26Z</dcterms:created>
  <dcterms:modified xsi:type="dcterms:W3CDTF">2023-02-14T22:37:41Z</dcterms:modified>
</cp:coreProperties>
</file>