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elibrebruxelles-my.sharepoint.com/personal/juian_moeil_ulb_be/Documents/Académique/Bachelier en Sciences Physiques/Bloc 3/PHYS-F311/Labs/Particle physics lab/Data analysis/"/>
    </mc:Choice>
  </mc:AlternateContent>
  <xr:revisionPtr revIDLastSave="31" documentId="8_{E86220E6-6BED-BC47-82F8-128747B18F4E}" xr6:coauthVersionLast="47" xr6:coauthVersionMax="47" xr10:uidLastSave="{CA7AAAE8-518E-8440-B881-5926537C7F7A}"/>
  <bookViews>
    <workbookView xWindow="0" yWindow="0" windowWidth="28800" windowHeight="18000" xr2:uid="{AC652160-49C6-544C-B984-6CDF682192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4" i="1"/>
  <c r="L3" i="1"/>
  <c r="U9" i="1"/>
  <c r="U3" i="1"/>
  <c r="U8" i="1"/>
  <c r="U6" i="1"/>
  <c r="U7" i="1"/>
  <c r="U5" i="1"/>
  <c r="U4" i="1"/>
  <c r="C11" i="1"/>
  <c r="C6" i="1"/>
  <c r="C7" i="1"/>
  <c r="C8" i="1"/>
  <c r="C9" i="1"/>
  <c r="C10" i="1"/>
  <c r="C4" i="1"/>
  <c r="C3" i="1"/>
  <c r="C5" i="1"/>
</calcChain>
</file>

<file path=xl/sharedStrings.xml><?xml version="1.0" encoding="utf-8"?>
<sst xmlns="http://schemas.openxmlformats.org/spreadsheetml/2006/main" count="13" uniqueCount="8">
  <si>
    <t>V</t>
  </si>
  <si>
    <t># mesures</t>
  </si>
  <si>
    <t xml:space="preserve">V </t>
  </si>
  <si>
    <t>PM1</t>
  </si>
  <si>
    <t>PM3</t>
  </si>
  <si>
    <t>dN/dt (1/s)</t>
  </si>
  <si>
    <t>Poisson distribution!</t>
  </si>
  <si>
    <t>PM2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</si>
</sst>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PM1</a:t>
            </a:r>
            <a:r>
              <a:rPr lang="en-GB" baseline="0"/>
              <a:t> dN/dt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2002.6</c:v>
                </c:pt>
                <c:pt idx="1">
                  <c:v>2052.4</c:v>
                </c:pt>
                <c:pt idx="2">
                  <c:v>2102.6</c:v>
                </c:pt>
                <c:pt idx="3">
                  <c:v>2152.5</c:v>
                </c:pt>
                <c:pt idx="4">
                  <c:v>2202.6</c:v>
                </c:pt>
                <c:pt idx="5">
                  <c:v>2252.8000000000002</c:v>
                </c:pt>
                <c:pt idx="6">
                  <c:v>2302.6</c:v>
                </c:pt>
                <c:pt idx="7">
                  <c:v>2352.8000000000002</c:v>
                </c:pt>
              </c:numCache>
            </c:num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>1.2</c:v>
                </c:pt>
                <c:pt idx="1">
                  <c:v>3.6666666666666665</c:v>
                </c:pt>
                <c:pt idx="2">
                  <c:v>12.033333333333333</c:v>
                </c:pt>
                <c:pt idx="3">
                  <c:v>30.233333333333334</c:v>
                </c:pt>
                <c:pt idx="4">
                  <c:v>61.333333333333336</c:v>
                </c:pt>
                <c:pt idx="5">
                  <c:v>114.53333333333333</c:v>
                </c:pt>
                <c:pt idx="6">
                  <c:v>178.5</c:v>
                </c:pt>
                <c:pt idx="7">
                  <c:v>268.93333333333334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C-8740-B8BF-EC02624A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532480"/>
        <c:axId val="1967534128"/>
      </c:scatterChart>
      <c:valAx>
        <c:axId val="196753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67534128"/>
        <c:crosses val="autoZero"/>
        <c:crossBetween val="midCat"/>
      </c:valAx>
      <c:valAx>
        <c:axId val="19675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6753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PM3 dN/dt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Sheet1!$S$3:$S$9</c:f>
              <c:numCache>
                <c:formatCode>General</c:formatCode>
                <c:ptCount val="7"/>
                <c:pt idx="0">
                  <c:v>1951.9</c:v>
                </c:pt>
                <c:pt idx="1">
                  <c:v>2002</c:v>
                </c:pt>
                <c:pt idx="2">
                  <c:v>2052.1999999999998</c:v>
                </c:pt>
                <c:pt idx="3">
                  <c:v>2102.1999999999998</c:v>
                </c:pt>
                <c:pt idx="4">
                  <c:v>2152.1999999999998</c:v>
                </c:pt>
                <c:pt idx="5">
                  <c:v>1902</c:v>
                </c:pt>
                <c:pt idx="6">
                  <c:v>1902</c:v>
                </c:pt>
              </c:numCache>
            </c:numRef>
          </c:xVal>
          <c:yVal>
            <c:numRef>
              <c:f>Sheet1!$U$3:$U$9</c:f>
              <c:numCache>
                <c:formatCode>General</c:formatCode>
                <c:ptCount val="7"/>
                <c:pt idx="0">
                  <c:v>5.2333333333333334</c:v>
                </c:pt>
                <c:pt idx="1">
                  <c:v>19.333333333333332</c:v>
                </c:pt>
                <c:pt idx="2">
                  <c:v>44.033333333333331</c:v>
                </c:pt>
                <c:pt idx="3">
                  <c:v>103.56666666666666</c:v>
                </c:pt>
                <c:pt idx="4">
                  <c:v>234.53333333333333</c:v>
                </c:pt>
                <c:pt idx="5">
                  <c:v>0.83333333333333337</c:v>
                </c:pt>
                <c:pt idx="6">
                  <c:v>0.46666666666666667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B-1E40-A4FA-7DC5A82BF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66304"/>
        <c:axId val="547535984"/>
      </c:scatterChart>
      <c:valAx>
        <c:axId val="54756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47535984"/>
        <c:crosses val="autoZero"/>
        <c:crossBetween val="midCat"/>
      </c:valAx>
      <c:valAx>
        <c:axId val="5475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4756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Sheet1!$J$3:$J$6</c:f>
              <c:numCache>
                <c:formatCode>General</c:formatCode>
                <c:ptCount val="4"/>
                <c:pt idx="0">
                  <c:v>2002.4</c:v>
                </c:pt>
                <c:pt idx="1">
                  <c:v>2052.4</c:v>
                </c:pt>
                <c:pt idx="2">
                  <c:v>2102.4</c:v>
                </c:pt>
                <c:pt idx="3">
                  <c:v>1952.4</c:v>
                </c:pt>
              </c:numCache>
            </c:numRef>
          </c:xVal>
          <c:yVal>
            <c:numRef>
              <c:f>Sheet1!$L$3:$L$6</c:f>
              <c:numCache>
                <c:formatCode>General</c:formatCode>
                <c:ptCount val="4"/>
                <c:pt idx="0">
                  <c:v>0.66666666666666663</c:v>
                </c:pt>
                <c:pt idx="1">
                  <c:v>12.733333333333333</c:v>
                </c:pt>
                <c:pt idx="2">
                  <c:v>120.83333333333333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65-D648-B647-338359644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449903"/>
        <c:axId val="273605103"/>
      </c:scatterChart>
      <c:valAx>
        <c:axId val="94044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73605103"/>
        <c:crosses val="autoZero"/>
        <c:crossBetween val="midCat"/>
      </c:valAx>
      <c:valAx>
        <c:axId val="27360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4044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14350</xdr:colOff>
      <xdr:row>11</xdr:row>
      <xdr:rowOff>13580</xdr:rowOff>
    </xdr:from>
    <xdr:to>
      <xdr:col>6</xdr:col>
      <xdr:colOff>667926</xdr:colOff>
      <xdr:row>28</xdr:row>
      <xdr:rowOff>28222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2B42BB-7047-A4B9-3A92-9E4AA06FB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635000</xdr:colOff>
      <xdr:row>9</xdr:row>
      <xdr:rowOff>174252</xdr:rowOff>
    </xdr:from>
    <xdr:to>
      <xdr:col>22</xdr:col>
      <xdr:colOff>587462</xdr:colOff>
      <xdr:row>26</xdr:row>
      <xdr:rowOff>178437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830841-1B8F-DB88-03A1-D97FF2FD6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711473</xdr:colOff>
      <xdr:row>10</xdr:row>
      <xdr:rowOff>123723</xdr:rowOff>
    </xdr:from>
    <xdr:to>
      <xdr:col>14</xdr:col>
      <xdr:colOff>518924</xdr:colOff>
      <xdr:row>27</xdr:row>
      <xdr:rowOff>177527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D95181-8B32-4DFB-DE34-E52761C09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98ED15-3DD2-B940-9577-891504E08D3B}" name="Table1" displayName="Table1" ref="A2:C10" totalsRowShown="0">
  <autoFilter ref="A2:C10" xr:uid="{9598ED15-3DD2-B940-9577-891504E08D3B}"/>
  <sortState xmlns:xlrd2="http://schemas.microsoft.com/office/spreadsheetml/2017/richdata2" ref="A3:C10">
    <sortCondition ref="A2:A10"/>
  </sortState>
  <tableColumns count="3">
    <tableColumn id="1" xr3:uid="{9D128805-E494-024F-BDCC-06F216BFBEDC}" name="V "/>
    <tableColumn id="2" xr3:uid="{8DB0EDAD-F816-5949-97F3-9AE3DC0FAB22}" name="# mesures"/>
    <tableColumn id="3" xr3:uid="{32CFA4F7-F622-B24C-B14B-DA68FF93D171}" name="dN/dt (1/s)">
      <calculatedColumnFormula>B3/30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7E80F3-B7AB-BF4D-8BC5-EEAC906519FD}" name="Table2" displayName="Table2" ref="S2:U9" totalsRowShown="0">
  <autoFilter ref="S2:U9" xr:uid="{627E80F3-B7AB-BF4D-8BC5-EEAC906519FD}"/>
  <sortState xmlns:xlrd2="http://schemas.microsoft.com/office/spreadsheetml/2017/richdata2" ref="S3:U10">
    <sortCondition ref="S2:S10"/>
  </sortState>
  <tableColumns count="3">
    <tableColumn id="1" xr3:uid="{B6900141-FC81-8A48-99A6-B70AF4E9D142}" name="V"/>
    <tableColumn id="2" xr3:uid="{FFC7B8A5-AF36-9845-8DF1-8A61CDBBE205}" name="# mesures"/>
    <tableColumn id="3" xr3:uid="{FA48C302-75A6-334B-B307-86AB41E49DA4}" name="dN/dt (1/s)">
      <calculatedColumnFormula>T3/30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666159-3E04-9942-8FBA-8F44BEA41D48}" name="Table14" displayName="Table14" ref="J2:L6" totalsRowShown="0">
  <autoFilter ref="J2:L6" xr:uid="{19666159-3E04-9942-8FBA-8F44BEA41D48}"/>
  <sortState xmlns:xlrd2="http://schemas.microsoft.com/office/spreadsheetml/2017/richdata2" ref="J3:L10">
    <sortCondition ref="J2:J10"/>
  </sortState>
  <tableColumns count="3">
    <tableColumn id="1" xr3:uid="{B49B8246-0C5D-0D48-A171-E4DF5F62A0B6}" name="V "/>
    <tableColumn id="2" xr3:uid="{0C5A2A14-6B67-3944-A693-E7DCE2287F4E}" name="# mesures"/>
    <tableColumn id="3" xr3:uid="{6612927E-A637-9049-BA36-50E7D0D3B6FA}" name="dN/dt (1/s)">
      <calculatedColumnFormula>K3/30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57422-003B-7549-BAFF-307178B4DEBC}">
  <dimension ref="A1:U32"/>
  <sheetViews>
    <sheetView showGridLines="0" tabSelected="1" zoomScale="93" zoomScaleNormal="136" workbookViewId="0">
      <selection activeCell="O5" sqref="O5"/>
    </sheetView>
  </sheetViews>
  <sheetFormatPr baseColWidth="10" defaultRowHeight="16" x14ac:dyDescent="0.2"/>
  <cols>
    <col min="2" max="2" width="12" customWidth="1"/>
  </cols>
  <sheetData>
    <row r="1" spans="1:21" x14ac:dyDescent="0.2">
      <c r="A1" t="s">
        <v>3</v>
      </c>
      <c r="J1" t="s">
        <v>7</v>
      </c>
      <c r="S1" t="s">
        <v>4</v>
      </c>
    </row>
    <row r="2" spans="1:21" x14ac:dyDescent="0.2">
      <c r="A2" t="s">
        <v>2</v>
      </c>
      <c r="B2" t="s">
        <v>1</v>
      </c>
      <c r="C2" t="s">
        <v>5</v>
      </c>
      <c r="J2" t="s">
        <v>2</v>
      </c>
      <c r="K2" t="s">
        <v>1</v>
      </c>
      <c r="L2" t="s">
        <v>5</v>
      </c>
      <c r="S2" t="s">
        <v>0</v>
      </c>
      <c r="T2" t="s">
        <v>1</v>
      </c>
      <c r="U2" t="s">
        <v>5</v>
      </c>
    </row>
    <row r="3" spans="1:21" x14ac:dyDescent="0.2">
      <c r="A3">
        <v>2002.6</v>
      </c>
      <c r="B3">
        <v>36</v>
      </c>
      <c r="C3">
        <f t="shared" ref="C3:C11" si="0">B3/30</f>
        <v>1.2</v>
      </c>
      <c r="J3">
        <v>2002.4</v>
      </c>
      <c r="K3">
        <v>20</v>
      </c>
      <c r="L3">
        <f t="shared" ref="L3:L10" si="1">K3/30</f>
        <v>0.66666666666666663</v>
      </c>
      <c r="S3">
        <v>1951.9</v>
      </c>
      <c r="T3">
        <v>157</v>
      </c>
      <c r="U3">
        <f t="shared" ref="U3:U9" si="2">T3/30</f>
        <v>5.2333333333333334</v>
      </c>
    </row>
    <row r="4" spans="1:21" x14ac:dyDescent="0.2">
      <c r="A4">
        <v>2052.4</v>
      </c>
      <c r="B4">
        <v>110</v>
      </c>
      <c r="C4">
        <f t="shared" si="0"/>
        <v>3.6666666666666665</v>
      </c>
      <c r="J4">
        <v>2052.4</v>
      </c>
      <c r="K4">
        <v>382</v>
      </c>
      <c r="L4">
        <f t="shared" si="1"/>
        <v>12.733333333333333</v>
      </c>
      <c r="S4">
        <v>2002</v>
      </c>
      <c r="T4">
        <v>580</v>
      </c>
      <c r="U4">
        <f t="shared" si="2"/>
        <v>19.333333333333332</v>
      </c>
    </row>
    <row r="5" spans="1:21" x14ac:dyDescent="0.2">
      <c r="A5">
        <v>2102.6</v>
      </c>
      <c r="B5">
        <v>361</v>
      </c>
      <c r="C5">
        <f t="shared" si="0"/>
        <v>12.033333333333333</v>
      </c>
      <c r="J5">
        <v>2102.4</v>
      </c>
      <c r="K5">
        <v>3625</v>
      </c>
      <c r="L5">
        <f t="shared" si="1"/>
        <v>120.83333333333333</v>
      </c>
      <c r="S5">
        <v>2052.1999999999998</v>
      </c>
      <c r="T5">
        <v>1321</v>
      </c>
      <c r="U5">
        <f t="shared" si="2"/>
        <v>44.033333333333331</v>
      </c>
    </row>
    <row r="6" spans="1:21" x14ac:dyDescent="0.2">
      <c r="A6">
        <v>2152.5</v>
      </c>
      <c r="B6">
        <v>907</v>
      </c>
      <c r="C6">
        <f t="shared" si="0"/>
        <v>30.233333333333334</v>
      </c>
      <c r="J6">
        <v>1952.4</v>
      </c>
      <c r="K6">
        <v>0</v>
      </c>
      <c r="L6">
        <f t="shared" si="1"/>
        <v>0</v>
      </c>
      <c r="S6">
        <v>2102.1999999999998</v>
      </c>
      <c r="T6">
        <v>3107</v>
      </c>
      <c r="U6">
        <f t="shared" si="2"/>
        <v>103.56666666666666</v>
      </c>
    </row>
    <row r="7" spans="1:21" x14ac:dyDescent="0.2">
      <c r="A7">
        <v>2202.6</v>
      </c>
      <c r="B7">
        <v>1840</v>
      </c>
      <c r="C7">
        <f t="shared" si="0"/>
        <v>61.333333333333336</v>
      </c>
      <c r="S7">
        <v>2152.1999999999998</v>
      </c>
      <c r="T7">
        <v>7036</v>
      </c>
      <c r="U7">
        <f t="shared" si="2"/>
        <v>234.53333333333333</v>
      </c>
    </row>
    <row r="8" spans="1:21" x14ac:dyDescent="0.2">
      <c r="A8">
        <v>2252.8000000000002</v>
      </c>
      <c r="B8">
        <v>3436</v>
      </c>
      <c r="C8">
        <f t="shared" si="0"/>
        <v>114.53333333333333</v>
      </c>
      <c r="S8">
        <v>1902</v>
      </c>
      <c r="T8">
        <v>25</v>
      </c>
      <c r="U8">
        <f t="shared" si="2"/>
        <v>0.83333333333333337</v>
      </c>
    </row>
    <row r="9" spans="1:21" x14ac:dyDescent="0.2">
      <c r="A9">
        <v>2302.6</v>
      </c>
      <c r="B9">
        <v>5355</v>
      </c>
      <c r="C9">
        <f t="shared" si="0"/>
        <v>178.5</v>
      </c>
      <c r="S9">
        <v>1902</v>
      </c>
      <c r="T9">
        <v>14</v>
      </c>
      <c r="U9">
        <f t="shared" si="2"/>
        <v>0.46666666666666667</v>
      </c>
    </row>
    <row r="10" spans="1:21" x14ac:dyDescent="0.2">
      <c r="A10">
        <v>2352.8000000000002</v>
      </c>
      <c r="B10">
        <v>8068</v>
      </c>
      <c r="C10">
        <f t="shared" si="0"/>
        <v>268.93333333333334</v>
      </c>
    </row>
    <row r="11" spans="1:21" x14ac:dyDescent="0.2">
      <c r="A11">
        <v>1902.2</v>
      </c>
      <c r="B11">
        <v>1</v>
      </c>
      <c r="C11">
        <f t="shared" si="0"/>
        <v>3.3333333333333333E-2</v>
      </c>
    </row>
    <row r="32" spans="7:7" x14ac:dyDescent="0.2">
      <c r="G32" t="s">
        <v>6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Juian Moeil</dc:creator>
  <cp:lastModifiedBy>MOEIL Juian</cp:lastModifiedBy>
  <dcterms:created xsi:type="dcterms:W3CDTF">2023-02-13T15:38:50Z</dcterms:created>
  <dcterms:modified xsi:type="dcterms:W3CDTF">2023-02-14T16:45:54Z</dcterms:modified>
</cp:coreProperties>
</file>