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13_ncr:1_{6377966D-3944-41B3-9C00-FD11007B633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1" i="1" l="1"/>
  <c r="X72" i="1"/>
  <c r="X73" i="1"/>
  <c r="X74" i="1"/>
  <c r="X75" i="1"/>
  <c r="X78" i="1"/>
  <c r="X79" i="1"/>
  <c r="X80" i="1"/>
  <c r="X81" i="1"/>
  <c r="X82" i="1"/>
  <c r="X85" i="1"/>
  <c r="X86" i="1"/>
  <c r="X87" i="1"/>
  <c r="X88" i="1"/>
  <c r="X89" i="1"/>
  <c r="X3" i="1"/>
  <c r="X4" i="1"/>
  <c r="X5" i="1"/>
  <c r="X6" i="1"/>
  <c r="X9" i="1"/>
  <c r="X10" i="1"/>
  <c r="X11" i="1"/>
  <c r="X12" i="1"/>
  <c r="X13" i="1"/>
  <c r="X14" i="1"/>
  <c r="X15" i="1"/>
  <c r="X16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5" i="1"/>
  <c r="X36" i="1"/>
  <c r="X37" i="1"/>
  <c r="X38" i="1"/>
  <c r="X39" i="1"/>
  <c r="X40" i="1"/>
  <c r="X43" i="1"/>
  <c r="X44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3" i="1"/>
  <c r="X64" i="1"/>
  <c r="X65" i="1"/>
  <c r="X66" i="1"/>
  <c r="X67" i="1"/>
  <c r="X68" i="1"/>
  <c r="X2" i="1"/>
</calcChain>
</file>

<file path=xl/sharedStrings.xml><?xml version="1.0" encoding="utf-8"?>
<sst xmlns="http://schemas.openxmlformats.org/spreadsheetml/2006/main" count="1413" uniqueCount="264">
  <si>
    <t>Strain</t>
  </si>
  <si>
    <t>B1</t>
  </si>
  <si>
    <t>B2</t>
  </si>
  <si>
    <t>B3</t>
  </si>
  <si>
    <t>B5</t>
  </si>
  <si>
    <t>B6</t>
  </si>
  <si>
    <t>B9</t>
  </si>
  <si>
    <t>Kx</t>
  </si>
  <si>
    <t>Glu</t>
  </si>
  <si>
    <t>Asp</t>
  </si>
  <si>
    <t>Ser</t>
  </si>
  <si>
    <t>Aro</t>
  </si>
  <si>
    <t>His</t>
  </si>
  <si>
    <t>Parabacteroides_merdae_ATCC_43184</t>
  </si>
  <si>
    <t>Larch arabinogalactan Laminarin Starch</t>
  </si>
  <si>
    <t>L-Arabinose D-Galactose D-Glucuronic acid D-Glucose</t>
  </si>
  <si>
    <t>NN-diacetylchitobiose D-Maltose Mannotriose (beta-14) Melibiose Raffinose Stachyose Sucrose Trehalose Alpha-Lactose Maltotriose</t>
  </si>
  <si>
    <t>D-Glucose D-Mannose L-Rhamnose Salicin D-Xylose D-Galactose D-Galacturonate D-Glucuronic acid</t>
  </si>
  <si>
    <t>Acetic acid Formic acid Lactate Propionate Succinate Pyruvic acid Fumarate</t>
  </si>
  <si>
    <t>Acetic acid Formic acid Lactate Succinate</t>
  </si>
  <si>
    <t>syn</t>
  </si>
  <si>
    <t>sec</t>
  </si>
  <si>
    <t>Bacteroides_caccae_ATCC_43185</t>
  </si>
  <si>
    <t>Mucin Cartilage Antigens</t>
  </si>
  <si>
    <t>Larch arabinogalactan Homogalacturonan Inulin Pectin Pectic galactan (potato) Potato rhamnogalacturonan I Starch</t>
  </si>
  <si>
    <t>L-Arabinose D-Galactose D-Glucuronic acid D-Galacturonate D-Fructose Kestopentaose L-Rhamnose D-Xylose N-Acetyl-D-glucosamine N-Acetylgalactosamine N-Acetylneuraminic acid D-Glucose</t>
  </si>
  <si>
    <t>Arabinotriose Cellobiose NN-diacetylchitobiose Kestopentaose Kestotetraose D-Maltose Mannotriose (beta-14) Melibiose Raffinose Stachyose Sucrose Trehalose Alpha-Lactose Maltotriose</t>
  </si>
  <si>
    <t>N-Acetylgalactosamine N-Acetyl-D-glucosamine N-Acetylneuraminic acid L-Arabinose D-Fructose L-Fucose Glucosamine D-Glucose D-Mannose D-Ribose L-Rhamnose Salicin D-Xylose D-Galactose D-Galacturonate D-Glucuronic acid</t>
  </si>
  <si>
    <t>Bacteroides_vulgatus_ATCC_8482</t>
  </si>
  <si>
    <t>Starch Arabinoxylan Glycogen Inulin</t>
  </si>
  <si>
    <t>Maltotriose D-Glucose D-Maltose L-Arabinose D-Galactose D-Xylose D-Fructose Kestopentaose N-Acetyl-D-glucosamine N-Acetylgalactosamine N-Acetylneuraminic acid</t>
  </si>
  <si>
    <t>Arabinotriose NN-diacetylchitobiose Kestopentaose Kestotetraose D-Maltose Mannotriose (beta-14) Melibiose Raffinose Stachyose Sucrose Alpha-Lactose Maltotriose</t>
  </si>
  <si>
    <t>N-Acetyl-D-glucosamine N-Acetylneuraminic acid L-Arabinose Deoxyribose D-Fructose Glucosamine D-Glucose D-Mannose D-Ribose L-Rhamnose D-Xylose D-Galactose D-Galacturonate D-Glucuronic acid</t>
  </si>
  <si>
    <t>Acetic acid Acetaldehyde Formic acid L-Lactic acid Succinate Fumarate Ethanol Propionate Pyruvic acid</t>
  </si>
  <si>
    <t>Acetic acid Acetaldehyde Formic acid Lactate Succinate Ethanol</t>
  </si>
  <si>
    <t>Eubacterium_dolichum_DSM_3991</t>
  </si>
  <si>
    <t>Starch</t>
  </si>
  <si>
    <t>D-Glucose</t>
  </si>
  <si>
    <t>Cellobiose D-Maltose Sucrose Maltotriose</t>
  </si>
  <si>
    <t>D-Fructose D-Glucose</t>
  </si>
  <si>
    <t>Acetic acid Formic acid L-Lactic acid Butyrate Acetaldehyde Pyruvic acid</t>
  </si>
  <si>
    <t>Acetic acid Formic acid L-Lactic acid</t>
  </si>
  <si>
    <t>req</t>
  </si>
  <si>
    <t>Ruminococcus_champanellensis_18P13</t>
  </si>
  <si>
    <t>Cellulose Xylan</t>
  </si>
  <si>
    <t>D-Glucose D-Xylose</t>
  </si>
  <si>
    <t>Cellobiose D-Maltose Maltotriose</t>
  </si>
  <si>
    <t>Acetic acid Acetaldehyde Formic acid L-Lactic acid Succinate Ethanol Pyruvic acid Fumarate</t>
  </si>
  <si>
    <t>Clostridium_methylpentosum_R2_DSM_5476</t>
  </si>
  <si>
    <t>D-Arabinose L-Fucose L-lyxose D-Ribose L-Rhamnose</t>
  </si>
  <si>
    <t>Acetic acid Acetaldehyde Formic acid Propionate Ethanol</t>
  </si>
  <si>
    <t>Acetic acid Acetaldehyde Ethanol</t>
  </si>
  <si>
    <t>Alistipes_finegoldii_DSM_17242</t>
  </si>
  <si>
    <t>Mannotriose (beta-14) Stachyose</t>
  </si>
  <si>
    <t>L-Arabinose D-Fructose Glucosamine D-Glucose D-Mannose D-Xylose</t>
  </si>
  <si>
    <t>Acetic acid Acetaldehyde Formic acid Lactate Succinate</t>
  </si>
  <si>
    <t>Acetic acid Acetaldehyde Formic acid Lactate</t>
  </si>
  <si>
    <t>Eubacterium_eligens_ATCC_27750</t>
  </si>
  <si>
    <t>N-Acetyl-D-glucosamine D-Fructose Glucosamine D-Glucose D-Mannose D-Xylose D-Galactose</t>
  </si>
  <si>
    <t>Acetic acid Acetaldehyde Formic acid L-Lactic acid Lactate Propionate Pyruvic acid Succinate Fumarate Ethanol</t>
  </si>
  <si>
    <t>Blautia_obeum_ATCC_29174</t>
  </si>
  <si>
    <t>Cellobiose D-Maltose Maltohexaose Raffinose Sucrose Alpha-Lactose Maltotriose</t>
  </si>
  <si>
    <t>N-Acetyl-D-glucosamine L-Arabinose Deoxyribose D-Fructose Glucosamine D-Glucose D-Mannose D-Ribose D-Xylose D-Galactose</t>
  </si>
  <si>
    <t>Acetic acid Acetaldehyde Formic acid L-Lactic acid Lactate Propionate Succinate Fumarate Ethanol Pyruvic acid</t>
  </si>
  <si>
    <t>Acetic acid Acetaldehyde Formic acid L-Lactic acid Lactate Fumarate Ethanol</t>
  </si>
  <si>
    <t>Eubacterium_hallii_DSM_3353</t>
  </si>
  <si>
    <t>D-Arabinose</t>
  </si>
  <si>
    <t>Acetic acid Formic acid L-Lactic acid Lactate Pyruvic acid Butyrate Succinate</t>
  </si>
  <si>
    <t>Coprococcus_eutactus_ATCC_27759</t>
  </si>
  <si>
    <t>Cellobiose Kestopentaose Kestotetraose D-Maltose Mannotriose (beta-14) Melibiose Raffinose Stachyose Sucrose Alpha-Lactose Maltotriose</t>
  </si>
  <si>
    <t>D-Fructose D-Glucose D-Mannose D-Galactose</t>
  </si>
  <si>
    <t>Acetic acid Acetaldehyde Formic acid Lactate Propionate Butyrate Ethanol Pyruvic acid Fumarate</t>
  </si>
  <si>
    <t>Bacteroides_xylanisolvens_XB1A</t>
  </si>
  <si>
    <t>Xylan</t>
  </si>
  <si>
    <t>D-Xylose L-Arabinose</t>
  </si>
  <si>
    <t>Arabinotriose Cellobiose NN-diacetylchitobiose D-Maltose Mannotriose (beta-14) Raffinose Stachyose Sucrose Trehalose Alpha-Lactose Maltotriose</t>
  </si>
  <si>
    <t>N-Acetyl-D-glucosamine L-Arabinose D-Glucose D-Mannose L-Rhamnose Salicin D-Xylose D-Galacturonate D-Glucuronic acid</t>
  </si>
  <si>
    <t>Ruminococcus_lactaris_ATCC_29176</t>
  </si>
  <si>
    <t>D-Maltose Maltohexaose Alpha-Lactose Maltotriose</t>
  </si>
  <si>
    <t>N-Acetyl-D-glucosamine D-Fructose D-Glucose D-Ribose D-Galactose</t>
  </si>
  <si>
    <t>Acetic acid Acetaldehyde Formic acid L-Lactic acid Lactate Succinate Ethanol Pyruvic acid Fumarate</t>
  </si>
  <si>
    <t>Acetaldehyde Formic acid L-Lactic acid Lactate Succinate Ethanol</t>
  </si>
  <si>
    <t>Lachnospira_multipara_ATCC_19207</t>
  </si>
  <si>
    <t>N-Acetyl-D-glucosamine D-Fructose Glucosamine D-Glucose D-Mannose Salicin</t>
  </si>
  <si>
    <t>Acetic acid Acetaldehyde Formic acid L-Lactic acid Propionate Succinate Fumarate Ethanol</t>
  </si>
  <si>
    <t>Acetic acid Acetaldehyde Formic acid L-Lactic acid Propionate Fumarate Ethanol</t>
  </si>
  <si>
    <t>Bacteroides_fluxus_YIT_12057</t>
  </si>
  <si>
    <t>Cellobiose D-Maltose Raffinose Sucrose Trehalose Alpha-Lactose Maltotriose</t>
  </si>
  <si>
    <t>D-Arabinose D-Mannose L-Rhamnose Salicin D-Xylose D-Glucuronic acid</t>
  </si>
  <si>
    <t>Acetic acid Acetaldehyde Formic acid Lactate Propionate Succinate</t>
  </si>
  <si>
    <t>Clostridium_methoxybenzovorans_SR3</t>
  </si>
  <si>
    <t>L-Arabinose</t>
  </si>
  <si>
    <t>Arabinotriose Cellobiose D-Maltose Maltohexaose Mannotriose (beta-14) Stachyose Sucrose Trehalose Alpha-Lactose Maltotriose</t>
  </si>
  <si>
    <t>Acetic acid Acetaldehyde Formic acid L-Lactic acid Lactate Succinate Fumarate Propionate Pyruvic acid</t>
  </si>
  <si>
    <t>Clostridium_spiroforme_DSM_1552</t>
  </si>
  <si>
    <t>D-Maltose Sucrose Maltotriose</t>
  </si>
  <si>
    <t>N-Acetyl-D-glucosamine D-Glucose D-Mannose</t>
  </si>
  <si>
    <t>Clostridium_cellobioparum_DSM_1351</t>
  </si>
  <si>
    <t>Arabinotriose Cellobiose NN-diacetylchitobiose D-Maltose Maltohexaose Mannotriose (beta-14) Melibiose Stachyose Alpha-Lactose Maltotriose</t>
  </si>
  <si>
    <t>N-Acetyl-D-glucosamine L-Arabinose Deoxyribose D-Fructose Glucosamine D-Glucose D-Mannose D-Ribose Salicin D-Xylose D-Galactose</t>
  </si>
  <si>
    <t>Acetic acid Acetaldehyde Formic acid L-Lactic acid Propionate Succinate Ethanol Pyruvic acid Fumarate</t>
  </si>
  <si>
    <t>Acetic acid Acetaldehyde Formic acid L-Lactic acid Ethanol</t>
  </si>
  <si>
    <t>Coprococcus_comes_ATCC_27758</t>
  </si>
  <si>
    <t>Kestopentaose Kestotetraose D-Maltose Mannotriose (beta-14) Melibiose Raffinose Stachyose Sucrose Alpha-Lactose Maltotriose</t>
  </si>
  <si>
    <t>N-Acetyl-D-glucosamine L-Arabinose D-Fructose D-Glucose D-Ribose D-Xylose D-Galactose</t>
  </si>
  <si>
    <t>Acetic acid Formic acid L-Lactic acid Lactate Propionate Butyrate Succinate Pyruvic acid Fumarate</t>
  </si>
  <si>
    <t>Acetic acid L-Lactic acid Lactate Butyrate</t>
  </si>
  <si>
    <t>Ruminococcus_gnavus_ATCC_29149</t>
  </si>
  <si>
    <t>N-Acetyl-D-glucosamine D-Galactose N-Acetylgalactosamine N-Acetylneuraminic acid</t>
  </si>
  <si>
    <t>D-Maltose Maltohexaose Mannotriose (beta-14) Melibiose Raffinose Stachyose Sucrose Maltotriose</t>
  </si>
  <si>
    <t>N-Acetyl-D-glucosamine N-Acetylneuraminic acid L-Arabinose Deoxyribose D-Fructose D-Glucose D-Ribose D-Xylose D-Galactose</t>
  </si>
  <si>
    <t>Acetic acid Acetaldehyde Formic acid Lactate Propionate Succinate Fumarate Ethanol Pyruvic acid</t>
  </si>
  <si>
    <t>Acetic acid Acetaldehyde Formic acid Lactate Butyrate Fumarate Ethanol</t>
  </si>
  <si>
    <t>Phascolarctobacterium_succinatutens_YIT_12067</t>
  </si>
  <si>
    <t>D-Fructose D-Ribose</t>
  </si>
  <si>
    <t>Formic acid Succinate</t>
  </si>
  <si>
    <t>Blautia_wexlerae_DSM_19850</t>
  </si>
  <si>
    <t>D-Galactose</t>
  </si>
  <si>
    <t>Bifidobacterium_adolescentis_ATCC_15703</t>
  </si>
  <si>
    <t>Starch Larch arabinogalactan Arabinoxylan Inulin Pullulan Xylan</t>
  </si>
  <si>
    <t>Maltotriose D-Glucose D-Maltose L-Arabinose D-Galactose D-Glucuronic acid D-Xylose D-Fructose Kestopentaose</t>
  </si>
  <si>
    <t>Arabinotriose Cellobiose NN-diacetylchitobiose Kestopentaose Kestotetraose D-Maltose Maltohexaose Mannotriose (beta-14) Melibiose Raffinose Stachyose Sucrose Trehalose Alpha-Lactose Maltotriose</t>
  </si>
  <si>
    <t>N-Acetylgalactosamine N-Acetyl-D-glucosamine L-Arabinose D-Fructose L-Fucose Glucosamine D-Glucose D-Ribose Salicin D-Xylose D-Galactose</t>
  </si>
  <si>
    <t>Acetic acid Acetaldehyde Formic acid L-Lactic acid Butyrate Succinate Ethanol</t>
  </si>
  <si>
    <t>Acidaminococcus_fermentans_DSM_20731</t>
  </si>
  <si>
    <t>N-Acetyl-D-glucosamine D-Fructose Glucosamine D-Glucose</t>
  </si>
  <si>
    <t>Acetic acid Acetaldehyde Formic acid Lactate Propionate Butyrate Succinate Fumarate</t>
  </si>
  <si>
    <t>Acetic acid Formic acid Lactate Fumarate</t>
  </si>
  <si>
    <t>Clostridium_hylemonae_DSM_15053</t>
  </si>
  <si>
    <t>D-Maltose Maltohexaose Mannotriose (beta-14) Raffinose Stachyose Sucrose Maltotriose</t>
  </si>
  <si>
    <t>L-Arabinose Deoxyribose D-Fructose D-Glucose D-Ribose D-Xylose D-Galactose</t>
  </si>
  <si>
    <t>Acetic acid Acetaldehyde Formic acid L-Lactic acid Propionate Butyrate Ethanol Pyruvic acid Fumarate</t>
  </si>
  <si>
    <t>Acetic acid Acetaldehyde Formic acid L-Lactic acid Butyrate Ethanol</t>
  </si>
  <si>
    <t>Roseburia_inulinivorans_DSM_16841</t>
  </si>
  <si>
    <t>Starch Inulin Pullulan</t>
  </si>
  <si>
    <t>Maltotriose D-Glucose D-Maltose D-Fructose Kestopentaose</t>
  </si>
  <si>
    <t>Cellobiose Kestopentaose Kestotetraose D-Maltose Sucrose Maltotriose</t>
  </si>
  <si>
    <t>N-Acetyl-D-glucosamine L-Arabinose D-Fructose L-Fucose D-Glucose D-Glucuronic acid</t>
  </si>
  <si>
    <t>Acetic acid Acetaldehyde Formic acid L-Lactic acid Lactate Propionate Butyrate Ethanol Pyruvic acid Fumarate</t>
  </si>
  <si>
    <t>Acetic acid Acetaldehyde Formic acid L-Lactic acid Lactate Ethanol</t>
  </si>
  <si>
    <t>Eubacterium_rectale_ATCC_33656</t>
  </si>
  <si>
    <t>Starch Arabinoxylan Glycogen Inulin Pectin Pullulan Xylan</t>
  </si>
  <si>
    <t>Maltotriose D-Glucose D-Maltose L-Arabinose D-Galactose D-Xylose D-Fructose Kestopentaose D-Galacturonate</t>
  </si>
  <si>
    <t>Arabinotriose Cellobiose D-Maltose Maltohexaose Mannotriose (beta-14) Melibiose Raffinose Stachyose Sucrose Alpha-Lactose Maltotriose</t>
  </si>
  <si>
    <t>N-Acetyl-D-glucosamine L-Arabinose D-Fructose Glucosamine D-Glucose D-Xylose D-Galactose</t>
  </si>
  <si>
    <t>Acetic acid Acetaldehyde Formic acid L-Lactic acid Butyrate Succinate Fumarate Ethanol Pyruvic acid</t>
  </si>
  <si>
    <t>Acetic acid Acetaldehyde Formic acid L-Lactic acid Fumarate Ethanol</t>
  </si>
  <si>
    <t>Methanobrevibacter_smithii_ATCC_35061</t>
  </si>
  <si>
    <t>Acetic acid Acetaldehyde Pyruvic acid Ethanol</t>
  </si>
  <si>
    <t>Escherichia_fergusonii_ATCC_35469</t>
  </si>
  <si>
    <t>Cellobiose D-Maltose Trehalose Maltotriose</t>
  </si>
  <si>
    <t>N-Acetyl-D-glucosamine L-Arabinose Deoxyribose D-Fructose Glucosamine D-Glucose D-Mannose D-Ribose L-Rhamnose D-Xylose D-Galactose D-Glucuronic acid</t>
  </si>
  <si>
    <t>Acetic acid Acetaldehyde Formic acid L-Lactic acid Lactate Propionate Succinate Fumarate Ethanol</t>
  </si>
  <si>
    <t>Acetic acid Acetaldehyde Formic acid L-Lactic acid Lactate Propionate Butyrate Succinate Fumarate Ethanol</t>
  </si>
  <si>
    <t>Clostridium_glycolicum_ATCC_14880</t>
  </si>
  <si>
    <t>D-Maltose Maltotriose</t>
  </si>
  <si>
    <t>N-Acetyl-D-glucosamine Deoxyribose D-Fructose Glucosamine D-Glucose D-Mannose D-Ribose D-Xylose</t>
  </si>
  <si>
    <t>Acetic acid Acetaldehyde Formic acid L-Lactic acid Propionate Ethanol</t>
  </si>
  <si>
    <t>Bacteroides_eggerthii_DSM_20697</t>
  </si>
  <si>
    <t>Heparan sulphate</t>
  </si>
  <si>
    <t>Starch Glycogen Xylan</t>
  </si>
  <si>
    <t>Maltotriose D-Glucose D-Maltose D-Xylose Glucosamine D-Glucuronic acid D-Galactose L-Arabinose</t>
  </si>
  <si>
    <t>Arabinotriose Cellobiose NN-diacetylchitobiose D-Maltose Alpha-Lactose Maltotriose</t>
  </si>
  <si>
    <t>N-Acetyl-D-glucosamine L-Arabinose Glucosamine D-Glucose D-Mannose L-Rhamnose D-Xylose D-Galactose D-Galacturonate D-Glucuronic acid</t>
  </si>
  <si>
    <t>Clostridium_perfringens_ATCC_13124</t>
  </si>
  <si>
    <t>Arabinan Larch arabinogalactan Arabinoxylan Starch</t>
  </si>
  <si>
    <t>L-Arabinose D-Galactose D-Galacturonate L-Rhamnose D-Glucuronic acid D-Glucose D-Xylose D-Fructose</t>
  </si>
  <si>
    <t>Cellobiose Kestopentaose Kestotetraose D-Maltose Melibiose Sucrose Trehalose Alpha-Lactose Maltotriose</t>
  </si>
  <si>
    <t>N-Acetyl-D-glucosamine N-Acetylneuraminic acid Deoxyribose D-Fructose Glucosamine D-Glucose D-Mannose D-Ribose D-Galactose</t>
  </si>
  <si>
    <t>Acetic acid Acetaldehyde Formic acid L-Lactic acid Lactate Propionate Butyrate Succinate Ethanol Pyruvic acid Fumarate</t>
  </si>
  <si>
    <t>Acetic acid Acetaldehyde Formic acid L-Lactic acid Lactate Butyrate Succinate Ethanol</t>
  </si>
  <si>
    <t>D-Glucose D-Maltose D-Fructose Kestopentaose</t>
  </si>
  <si>
    <t>NN-diacetylchitobiose D-Maltose Raffinose Sucrose Alpha-Lactose Maltotriose</t>
  </si>
  <si>
    <t>D-Fructose D-Glucose D-Mannose</t>
  </si>
  <si>
    <t>Cellobiose</t>
  </si>
  <si>
    <t>N-Acetyl-D-glucosamine D-Glucose D-Mannose D-Galactose D-Glucuronic acid</t>
  </si>
  <si>
    <t>Acetic acid Acetaldehyde Formic acid L-Lactic acid Pyruvic acid Butyrate Ethanol Fumarate</t>
  </si>
  <si>
    <t>Prevotella_melaninogenica_ATCC_25845</t>
  </si>
  <si>
    <t>Glycogen Inulin Starch</t>
  </si>
  <si>
    <t>Eubacterium_biforme_DSM_3989</t>
  </si>
  <si>
    <t>ASV tag</t>
  </si>
  <si>
    <t>Parabacteroides_merdae_ATCC_43184_0</t>
  </si>
  <si>
    <t>Bacteroides_caccae_ATCC_43185_0</t>
  </si>
  <si>
    <t>Phocaeicola_vulgatus_ATCC_8482_2</t>
  </si>
  <si>
    <t>Amedibacillus_dolichus_DSM_3991_0</t>
  </si>
  <si>
    <t>Ruminococcus_champanellensis_18P13_JCM_17042_0</t>
  </si>
  <si>
    <t>_methylpentosum_6</t>
  </si>
  <si>
    <t>Alistipes_finegoldii_DSM_17242_1</t>
  </si>
  <si>
    <t>_methylpentosum_0</t>
  </si>
  <si>
    <t>Phocaeicola_vulgatus_ATCC_8482_1</t>
  </si>
  <si>
    <t>Alistipes_finegoldii_DSM_17242_0</t>
  </si>
  <si>
    <t>_methylpentosum_10</t>
  </si>
  <si>
    <t>_methylpentosum_1</t>
  </si>
  <si>
    <t>_eligens_ATCC_27750_3</t>
  </si>
  <si>
    <t>_eligens_ATCC_27750_1</t>
  </si>
  <si>
    <t>Blautia_obeum_ATCC_29174_1</t>
  </si>
  <si>
    <t>Anaerobutyricum_hallii_DSM_3353_0</t>
  </si>
  <si>
    <t>Coprococcus_eutactus_ATCC_27759_2</t>
  </si>
  <si>
    <t>_methylpentosum_3</t>
  </si>
  <si>
    <t>_methylpentosum_4</t>
  </si>
  <si>
    <t>Bacteroides_xylanisolvens_XB1A_0</t>
  </si>
  <si>
    <t>_lactaris_ATCC_29176_1</t>
  </si>
  <si>
    <t>Lachnospira_multipara_ATCC_19207_0</t>
  </si>
  <si>
    <t>Bacteroides_fluxus_YIT_12057_1</t>
  </si>
  <si>
    <t>_methoxybenzovorans_SR3_2</t>
  </si>
  <si>
    <t>_lactaris_ATCC_29176_0</t>
  </si>
  <si>
    <t>_spiroforme_DSM_1552_0</t>
  </si>
  <si>
    <t>Ruminiclostridium_cellobioparum_DSM_1351_ATCC_15832_0</t>
  </si>
  <si>
    <t>Blautia_obeum_ATCC_29174_2</t>
  </si>
  <si>
    <t>Coprococcus_comes_ATCC_27758_1</t>
  </si>
  <si>
    <t>Blautia_obeum_ATCC_29174_0</t>
  </si>
  <si>
    <t>_gnavus_ATCC_29149_0</t>
  </si>
  <si>
    <t>Coprococcus_comes_ATCC_27758_0</t>
  </si>
  <si>
    <t>Phascolarctobacterium_succinatutens_YIT_12067_0</t>
  </si>
  <si>
    <t>_lactaris_ATCC_29176_2</t>
  </si>
  <si>
    <t>Blautia_wexlerae_DSM_19850_0</t>
  </si>
  <si>
    <t>_methoxybenzovorans_SR3_4</t>
  </si>
  <si>
    <t>_lactaris_ATCC_29176_5</t>
  </si>
  <si>
    <t>_gnavus_ATCC_29149_1</t>
  </si>
  <si>
    <t>Blautia_obeum_ATCC_29174_5</t>
  </si>
  <si>
    <t>_methoxybenzovorans_SR3_7</t>
  </si>
  <si>
    <t>_spiroforme_DSM_1552_1</t>
  </si>
  <si>
    <t>Phocaeicola_vulgatus_ATCC_8482_0</t>
  </si>
  <si>
    <t>Bifidobacterium_adolescentis_ATCC_15703_0</t>
  </si>
  <si>
    <t>Acidaminococcus_fermentans_DSM_20731_2</t>
  </si>
  <si>
    <t>_hylemonae_DSM_15053_0</t>
  </si>
  <si>
    <t>Roseburia_inulinivorans_DSM_16841_0</t>
  </si>
  <si>
    <t>_rectale_ATCC_33656_0</t>
  </si>
  <si>
    <t>_rectale_ATCC_33656_1</t>
  </si>
  <si>
    <t>Methanobrevibacter_smithii_ATCC_35061_0</t>
  </si>
  <si>
    <t>Escherichia_fergusonii_ATCC_35469_0</t>
  </si>
  <si>
    <t>Terrisporobacter_glycolicus_ATCC_14880_DSM_1288_0</t>
  </si>
  <si>
    <t>_methylpentosum_2</t>
  </si>
  <si>
    <t>_methylpentosum_7</t>
  </si>
  <si>
    <t>Bacteroides_fluxus_YIT_12057_2</t>
  </si>
  <si>
    <t>Bacteroides_eggerthii_DSM_20697_0</t>
  </si>
  <si>
    <t>R1</t>
  </si>
  <si>
    <t>R2</t>
  </si>
  <si>
    <t>R3</t>
  </si>
  <si>
    <t>Terrisporobacter_glycolicus_ATCC_14880_DSM_1288_1</t>
  </si>
  <si>
    <t>Clostridium_perfringens_ATCC_13124_1</t>
  </si>
  <si>
    <t>Clostridium_perfringens_ATCC_13124_0</t>
  </si>
  <si>
    <t>Terrisporobacter_glycolicus_ATCC_14880_DSM_1288_2</t>
  </si>
  <si>
    <t>Lachnospira_multipara_ATCC_19207_2</t>
  </si>
  <si>
    <t>_rectale_ATCC_33656_2</t>
  </si>
  <si>
    <t>Blautia_wexlerae_DSM_19850_1</t>
  </si>
  <si>
    <t>Ruminiclostridium_cellobioparum_DSM_1351_ATCC_15832_2</t>
  </si>
  <si>
    <t>Prevotella_melaninogenica_ATCC_25845_0</t>
  </si>
  <si>
    <t>Prevotella_melaninogenica_ATCC_25845_1</t>
  </si>
  <si>
    <t>Acidaminococcus_fermentans_DSM_20731_1</t>
  </si>
  <si>
    <t>Holdemanella_biformis_DSM_3989_0</t>
  </si>
  <si>
    <t>B4</t>
  </si>
  <si>
    <t>B7</t>
  </si>
  <si>
    <t>Required Amino Acids</t>
  </si>
  <si>
    <t>Community abundance</t>
  </si>
  <si>
    <t>Pyr</t>
  </si>
  <si>
    <t>CAG</t>
  </si>
  <si>
    <t>Proteoglycans degraded</t>
  </si>
  <si>
    <t>Polysaccharides degraded</t>
  </si>
  <si>
    <t>CHs released</t>
  </si>
  <si>
    <t>Oligosaccharides degraded</t>
  </si>
  <si>
    <t>Monosaccharides degraded</t>
  </si>
  <si>
    <t>IM exported</t>
  </si>
  <si>
    <t>IM 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</si>
</sst>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C4690E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"/>
  <sheetViews>
    <sheetView tabSelected="1" topLeftCell="D1" workbookViewId="0">
      <selection activeCell="G6" sqref="G6"/>
    </sheetView>
  </sheetViews>
  <sheetFormatPr defaultRowHeight="14.4"/>
  <cols>
    <col min="1" max="1" width="42.734375" customWidth="1"/>
    <col min="2" max="2" width="37.9453125" customWidth="1"/>
    <col min="3" max="3" width="17.89453125" customWidth="1"/>
    <col min="4" max="4" width="26.89453125" customWidth="1"/>
    <col min="5" max="5" width="25.3125" customWidth="1"/>
    <col min="6" max="6" width="16.5234375" customWidth="1"/>
    <col min="7" max="7" width="26.89453125" customWidth="1"/>
    <col min="8" max="8" width="14.578125" customWidth="1"/>
    <col min="10" max="10" width="8.83984375" customWidth="1"/>
    <col min="11" max="23" width="4.47265625" customWidth="1"/>
  </cols>
  <sheetData>
    <row r="1" spans="1:25">
      <c r="A1" t="s">
        <v>180</v>
      </c>
      <c r="B1" t="s">
        <v>0</v>
      </c>
      <c r="C1" t="s">
        <v>254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255</v>
      </c>
      <c r="U1" t="s">
        <v>10</v>
      </c>
      <c r="V1" t="s">
        <v>11</v>
      </c>
      <c r="W1" t="s">
        <v>12</v>
      </c>
      <c r="X1" t="s">
        <v>253</v>
      </c>
      <c r="Y1" t="s">
        <v>256</v>
      </c>
    </row>
    <row r="2" spans="1:25">
      <c r="A2" s="2" t="s">
        <v>181</v>
      </c>
      <c r="B2" s="2" t="s">
        <v>13</v>
      </c>
      <c r="C2" s="2">
        <v>1.1226923076923075E-2</v>
      </c>
      <c r="D2" s="2"/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20</v>
      </c>
      <c r="W2" s="2" t="s">
        <v>20</v>
      </c>
      <c r="X2" s="2">
        <f>COUNTIF(R2:W2,"req")</f>
        <v>0</v>
      </c>
      <c r="Y2" s="2" t="s">
        <v>1</v>
      </c>
    </row>
    <row r="3" spans="1:25">
      <c r="A3" s="2" t="s">
        <v>182</v>
      </c>
      <c r="B3" s="2" t="s">
        <v>22</v>
      </c>
      <c r="C3" s="2">
        <v>7.5884615384615387E-3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18</v>
      </c>
      <c r="J3" s="2" t="s">
        <v>19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21</v>
      </c>
      <c r="S3" s="2" t="s">
        <v>21</v>
      </c>
      <c r="T3" s="2" t="s">
        <v>21</v>
      </c>
      <c r="U3" s="2" t="s">
        <v>21</v>
      </c>
      <c r="V3" s="2" t="s">
        <v>20</v>
      </c>
      <c r="W3" s="2" t="s">
        <v>20</v>
      </c>
      <c r="X3" s="2">
        <f t="shared" ref="X3:X66" si="0">COUNTIF(R3:W3,"req")</f>
        <v>0</v>
      </c>
      <c r="Y3" s="2" t="s">
        <v>1</v>
      </c>
    </row>
    <row r="4" spans="1:25">
      <c r="A4" s="2" t="s">
        <v>183</v>
      </c>
      <c r="B4" s="2" t="s">
        <v>28</v>
      </c>
      <c r="C4" s="2">
        <v>7.2538461538461541E-3</v>
      </c>
      <c r="D4" s="2" t="s">
        <v>23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21</v>
      </c>
      <c r="S4" s="2" t="s">
        <v>21</v>
      </c>
      <c r="T4" s="2" t="s">
        <v>21</v>
      </c>
      <c r="U4" s="2" t="s">
        <v>21</v>
      </c>
      <c r="V4" s="2" t="s">
        <v>20</v>
      </c>
      <c r="W4" s="2" t="s">
        <v>20</v>
      </c>
      <c r="X4" s="2">
        <f t="shared" si="0"/>
        <v>0</v>
      </c>
      <c r="Y4" s="2" t="s">
        <v>1</v>
      </c>
    </row>
    <row r="5" spans="1:25">
      <c r="A5" s="2" t="s">
        <v>184</v>
      </c>
      <c r="B5" s="2" t="s">
        <v>35</v>
      </c>
      <c r="C5" s="2">
        <v>7.1576923076923076E-3</v>
      </c>
      <c r="D5" s="2"/>
      <c r="E5" s="2" t="s">
        <v>36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41</v>
      </c>
      <c r="K5" s="2"/>
      <c r="L5" s="2" t="s">
        <v>42</v>
      </c>
      <c r="M5" s="2" t="s">
        <v>42</v>
      </c>
      <c r="N5" s="2"/>
      <c r="O5" s="2" t="s">
        <v>42</v>
      </c>
      <c r="P5" s="2"/>
      <c r="Q5" s="2"/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21</v>
      </c>
      <c r="X5" s="2">
        <f t="shared" si="0"/>
        <v>5</v>
      </c>
      <c r="Y5" s="2" t="s">
        <v>1</v>
      </c>
    </row>
    <row r="6" spans="1:25">
      <c r="A6" s="2" t="s">
        <v>185</v>
      </c>
      <c r="B6" s="2" t="s">
        <v>43</v>
      </c>
      <c r="C6" s="2">
        <v>2.2461538461538465E-3</v>
      </c>
      <c r="D6" s="2"/>
      <c r="E6" s="2" t="s">
        <v>44</v>
      </c>
      <c r="F6" s="2" t="s">
        <v>45</v>
      </c>
      <c r="G6" s="2" t="s">
        <v>46</v>
      </c>
      <c r="H6" s="2" t="s">
        <v>45</v>
      </c>
      <c r="I6" s="2" t="s">
        <v>47</v>
      </c>
      <c r="J6" s="2"/>
      <c r="K6" s="2"/>
      <c r="L6" s="2" t="s">
        <v>42</v>
      </c>
      <c r="M6" s="2" t="s">
        <v>20</v>
      </c>
      <c r="N6" s="2"/>
      <c r="O6" s="2" t="s">
        <v>42</v>
      </c>
      <c r="P6" s="2" t="s">
        <v>20</v>
      </c>
      <c r="Q6" s="2"/>
      <c r="R6" s="2" t="s">
        <v>21</v>
      </c>
      <c r="S6" s="2" t="s">
        <v>42</v>
      </c>
      <c r="T6" s="2" t="s">
        <v>42</v>
      </c>
      <c r="U6" s="2" t="s">
        <v>42</v>
      </c>
      <c r="V6" s="2" t="s">
        <v>21</v>
      </c>
      <c r="W6" s="2" t="s">
        <v>21</v>
      </c>
      <c r="X6" s="2">
        <f t="shared" si="0"/>
        <v>3</v>
      </c>
      <c r="Y6" s="2" t="s">
        <v>1</v>
      </c>
    </row>
    <row r="9" spans="1:25">
      <c r="A9" s="2" t="s">
        <v>186</v>
      </c>
      <c r="B9" s="2" t="s">
        <v>48</v>
      </c>
      <c r="C9" s="2">
        <v>7.9615384615384609E-3</v>
      </c>
      <c r="D9" s="2"/>
      <c r="E9" s="2"/>
      <c r="F9" s="2"/>
      <c r="G9" s="2"/>
      <c r="H9" s="2" t="s">
        <v>49</v>
      </c>
      <c r="I9" s="2" t="s">
        <v>50</v>
      </c>
      <c r="J9" s="2" t="s">
        <v>51</v>
      </c>
      <c r="K9" s="2" t="s">
        <v>20</v>
      </c>
      <c r="L9" s="2" t="s">
        <v>42</v>
      </c>
      <c r="M9" s="2" t="s">
        <v>42</v>
      </c>
      <c r="N9" s="2" t="s">
        <v>20</v>
      </c>
      <c r="O9" s="2" t="s">
        <v>20</v>
      </c>
      <c r="P9" s="2" t="s">
        <v>20</v>
      </c>
      <c r="Q9" s="2"/>
      <c r="R9" s="2" t="s">
        <v>42</v>
      </c>
      <c r="S9" s="2" t="s">
        <v>42</v>
      </c>
      <c r="T9" s="2" t="s">
        <v>42</v>
      </c>
      <c r="U9" s="2" t="s">
        <v>42</v>
      </c>
      <c r="V9" s="2" t="s">
        <v>21</v>
      </c>
      <c r="W9" s="2" t="s">
        <v>21</v>
      </c>
      <c r="X9" s="2">
        <f t="shared" si="0"/>
        <v>4</v>
      </c>
      <c r="Y9" s="2" t="s">
        <v>2</v>
      </c>
    </row>
    <row r="10" spans="1:25">
      <c r="A10" s="2" t="s">
        <v>187</v>
      </c>
      <c r="B10" s="2" t="s">
        <v>52</v>
      </c>
      <c r="C10" s="2">
        <v>2.3384615384615384E-3</v>
      </c>
      <c r="D10" s="2"/>
      <c r="E10" s="2"/>
      <c r="F10" s="2"/>
      <c r="G10" s="2" t="s">
        <v>53</v>
      </c>
      <c r="H10" s="2" t="s">
        <v>54</v>
      </c>
      <c r="I10" s="2" t="s">
        <v>55</v>
      </c>
      <c r="J10" s="2" t="s">
        <v>56</v>
      </c>
      <c r="K10" s="2" t="s">
        <v>42</v>
      </c>
      <c r="L10" s="2" t="s">
        <v>20</v>
      </c>
      <c r="M10" s="2" t="s">
        <v>20</v>
      </c>
      <c r="N10" s="2" t="s">
        <v>20</v>
      </c>
      <c r="O10" s="2" t="s">
        <v>20</v>
      </c>
      <c r="P10" s="2" t="s">
        <v>42</v>
      </c>
      <c r="Q10" s="2" t="s">
        <v>42</v>
      </c>
      <c r="R10" s="2" t="s">
        <v>21</v>
      </c>
      <c r="S10" s="2" t="s">
        <v>42</v>
      </c>
      <c r="T10" s="2" t="s">
        <v>21</v>
      </c>
      <c r="U10" s="2" t="s">
        <v>42</v>
      </c>
      <c r="V10" s="2" t="s">
        <v>42</v>
      </c>
      <c r="W10" s="2" t="s">
        <v>21</v>
      </c>
      <c r="X10" s="2">
        <f t="shared" si="0"/>
        <v>3</v>
      </c>
      <c r="Y10" s="2" t="s">
        <v>2</v>
      </c>
    </row>
    <row r="11" spans="1:25">
      <c r="A11" s="2" t="s">
        <v>188</v>
      </c>
      <c r="B11" s="2" t="s">
        <v>48</v>
      </c>
      <c r="C11" s="2">
        <v>3.9299999999999995E-2</v>
      </c>
      <c r="D11" s="2"/>
      <c r="E11" s="2"/>
      <c r="F11" s="2"/>
      <c r="G11" s="2"/>
      <c r="H11" s="2" t="s">
        <v>49</v>
      </c>
      <c r="I11" s="2" t="s">
        <v>50</v>
      </c>
      <c r="J11" s="2" t="s">
        <v>51</v>
      </c>
      <c r="K11" s="2" t="s">
        <v>20</v>
      </c>
      <c r="L11" s="2" t="s">
        <v>42</v>
      </c>
      <c r="M11" s="2" t="s">
        <v>42</v>
      </c>
      <c r="N11" s="2" t="s">
        <v>20</v>
      </c>
      <c r="O11" s="2" t="s">
        <v>20</v>
      </c>
      <c r="P11" s="2" t="s">
        <v>20</v>
      </c>
      <c r="Q11" s="2"/>
      <c r="R11" s="2" t="s">
        <v>42</v>
      </c>
      <c r="S11" s="2" t="s">
        <v>42</v>
      </c>
      <c r="T11" s="2" t="s">
        <v>42</v>
      </c>
      <c r="U11" s="2" t="s">
        <v>42</v>
      </c>
      <c r="V11" s="2" t="s">
        <v>21</v>
      </c>
      <c r="W11" s="2" t="s">
        <v>21</v>
      </c>
      <c r="X11" s="2">
        <f t="shared" si="0"/>
        <v>4</v>
      </c>
      <c r="Y11" s="2" t="s">
        <v>2</v>
      </c>
    </row>
    <row r="12" spans="1:25">
      <c r="A12" s="2" t="s">
        <v>189</v>
      </c>
      <c r="B12" s="2" t="s">
        <v>28</v>
      </c>
      <c r="C12" s="2">
        <v>2.1780769230769229E-2</v>
      </c>
      <c r="D12" s="2" t="s">
        <v>23</v>
      </c>
      <c r="E12" s="2" t="s">
        <v>29</v>
      </c>
      <c r="F12" s="2" t="s">
        <v>30</v>
      </c>
      <c r="G12" s="2" t="s">
        <v>31</v>
      </c>
      <c r="H12" s="2" t="s">
        <v>32</v>
      </c>
      <c r="I12" s="2" t="s">
        <v>33</v>
      </c>
      <c r="J12" s="2" t="s">
        <v>34</v>
      </c>
      <c r="K12" s="2" t="s">
        <v>20</v>
      </c>
      <c r="L12" s="2" t="s">
        <v>20</v>
      </c>
      <c r="M12" s="2" t="s">
        <v>20</v>
      </c>
      <c r="N12" s="2" t="s">
        <v>20</v>
      </c>
      <c r="O12" s="2" t="s">
        <v>20</v>
      </c>
      <c r="P12" s="2" t="s">
        <v>20</v>
      </c>
      <c r="Q12" s="2" t="s">
        <v>20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20</v>
      </c>
      <c r="W12" s="2" t="s">
        <v>20</v>
      </c>
      <c r="X12" s="2">
        <f t="shared" si="0"/>
        <v>0</v>
      </c>
      <c r="Y12" s="2" t="s">
        <v>2</v>
      </c>
    </row>
    <row r="13" spans="1:25">
      <c r="A13" s="2" t="s">
        <v>190</v>
      </c>
      <c r="B13" s="2" t="s">
        <v>52</v>
      </c>
      <c r="C13" s="2">
        <v>8.0999999999999996E-3</v>
      </c>
      <c r="D13" s="2"/>
      <c r="E13" s="2"/>
      <c r="F13" s="2"/>
      <c r="G13" s="2" t="s">
        <v>53</v>
      </c>
      <c r="H13" s="2" t="s">
        <v>54</v>
      </c>
      <c r="I13" s="2" t="s">
        <v>55</v>
      </c>
      <c r="J13" s="2" t="s">
        <v>56</v>
      </c>
      <c r="K13" s="2" t="s">
        <v>42</v>
      </c>
      <c r="L13" s="2" t="s">
        <v>20</v>
      </c>
      <c r="M13" s="2" t="s">
        <v>20</v>
      </c>
      <c r="N13" s="2" t="s">
        <v>20</v>
      </c>
      <c r="O13" s="2" t="s">
        <v>20</v>
      </c>
      <c r="P13" s="2" t="s">
        <v>42</v>
      </c>
      <c r="Q13" s="2" t="s">
        <v>42</v>
      </c>
      <c r="R13" s="2" t="s">
        <v>21</v>
      </c>
      <c r="S13" s="2" t="s">
        <v>42</v>
      </c>
      <c r="T13" s="2" t="s">
        <v>21</v>
      </c>
      <c r="U13" s="2" t="s">
        <v>42</v>
      </c>
      <c r="V13" s="2" t="s">
        <v>42</v>
      </c>
      <c r="W13" s="2" t="s">
        <v>21</v>
      </c>
      <c r="X13" s="2">
        <f t="shared" si="0"/>
        <v>3</v>
      </c>
      <c r="Y13" s="2" t="s">
        <v>2</v>
      </c>
    </row>
    <row r="14" spans="1:25">
      <c r="A14" s="2" t="s">
        <v>191</v>
      </c>
      <c r="B14" s="2" t="s">
        <v>48</v>
      </c>
      <c r="C14" s="2">
        <v>4.3538461538461535E-3</v>
      </c>
      <c r="D14" s="2"/>
      <c r="E14" s="2"/>
      <c r="F14" s="2"/>
      <c r="G14" s="2"/>
      <c r="H14" s="2" t="s">
        <v>49</v>
      </c>
      <c r="I14" s="2" t="s">
        <v>50</v>
      </c>
      <c r="J14" s="2" t="s">
        <v>51</v>
      </c>
      <c r="K14" s="2" t="s">
        <v>20</v>
      </c>
      <c r="L14" s="2" t="s">
        <v>42</v>
      </c>
      <c r="M14" s="2" t="s">
        <v>42</v>
      </c>
      <c r="N14" s="2" t="s">
        <v>20</v>
      </c>
      <c r="O14" s="2" t="s">
        <v>20</v>
      </c>
      <c r="P14" s="2" t="s">
        <v>20</v>
      </c>
      <c r="Q14" s="2"/>
      <c r="R14" s="2" t="s">
        <v>42</v>
      </c>
      <c r="S14" s="2" t="s">
        <v>42</v>
      </c>
      <c r="T14" s="2" t="s">
        <v>42</v>
      </c>
      <c r="U14" s="2" t="s">
        <v>42</v>
      </c>
      <c r="V14" s="2" t="s">
        <v>21</v>
      </c>
      <c r="W14" s="2" t="s">
        <v>21</v>
      </c>
      <c r="X14" s="2">
        <f t="shared" si="0"/>
        <v>4</v>
      </c>
      <c r="Y14" s="2" t="s">
        <v>2</v>
      </c>
    </row>
    <row r="15" spans="1:25">
      <c r="A15" s="2" t="s">
        <v>192</v>
      </c>
      <c r="B15" s="2" t="s">
        <v>48</v>
      </c>
      <c r="C15" s="2">
        <v>2.5784615384615385E-2</v>
      </c>
      <c r="D15" s="2"/>
      <c r="E15" s="2"/>
      <c r="F15" s="2"/>
      <c r="G15" s="2"/>
      <c r="H15" s="2" t="s">
        <v>49</v>
      </c>
      <c r="I15" s="2" t="s">
        <v>50</v>
      </c>
      <c r="J15" s="2" t="s">
        <v>51</v>
      </c>
      <c r="K15" s="2" t="s">
        <v>20</v>
      </c>
      <c r="L15" s="2" t="s">
        <v>42</v>
      </c>
      <c r="M15" s="2" t="s">
        <v>42</v>
      </c>
      <c r="N15" s="2" t="s">
        <v>20</v>
      </c>
      <c r="O15" s="2" t="s">
        <v>20</v>
      </c>
      <c r="P15" s="2" t="s">
        <v>20</v>
      </c>
      <c r="Q15" s="2"/>
      <c r="R15" s="2" t="s">
        <v>42</v>
      </c>
      <c r="S15" s="2" t="s">
        <v>42</v>
      </c>
      <c r="T15" s="2" t="s">
        <v>42</v>
      </c>
      <c r="U15" s="2" t="s">
        <v>42</v>
      </c>
      <c r="V15" s="2" t="s">
        <v>21</v>
      </c>
      <c r="W15" s="2" t="s">
        <v>21</v>
      </c>
      <c r="X15" s="2">
        <f t="shared" si="0"/>
        <v>4</v>
      </c>
      <c r="Y15" s="2" t="s">
        <v>2</v>
      </c>
    </row>
    <row r="16" spans="1:25">
      <c r="A16" s="2" t="s">
        <v>193</v>
      </c>
      <c r="B16" s="2" t="s">
        <v>57</v>
      </c>
      <c r="C16" s="2">
        <v>2.5923076923076924E-3</v>
      </c>
      <c r="D16" s="2"/>
      <c r="E16" s="2"/>
      <c r="F16" s="2"/>
      <c r="G16" s="2"/>
      <c r="H16" s="2" t="s">
        <v>58</v>
      </c>
      <c r="I16" s="2" t="s">
        <v>59</v>
      </c>
      <c r="J16" s="2" t="s">
        <v>59</v>
      </c>
      <c r="K16" s="2" t="s">
        <v>42</v>
      </c>
      <c r="L16" s="2" t="s">
        <v>20</v>
      </c>
      <c r="M16" s="2" t="s">
        <v>20</v>
      </c>
      <c r="N16" s="2" t="s">
        <v>20</v>
      </c>
      <c r="O16" s="2" t="s">
        <v>20</v>
      </c>
      <c r="P16" s="2" t="s">
        <v>20</v>
      </c>
      <c r="Q16" s="2" t="s">
        <v>20</v>
      </c>
      <c r="R16" s="2" t="s">
        <v>42</v>
      </c>
      <c r="S16" s="2" t="s">
        <v>21</v>
      </c>
      <c r="T16" s="2" t="s">
        <v>42</v>
      </c>
      <c r="U16" s="2" t="s">
        <v>21</v>
      </c>
      <c r="V16" s="2" t="s">
        <v>21</v>
      </c>
      <c r="W16" s="2" t="s">
        <v>20</v>
      </c>
      <c r="X16" s="2">
        <f t="shared" si="0"/>
        <v>2</v>
      </c>
      <c r="Y16" s="2" t="s">
        <v>2</v>
      </c>
    </row>
    <row r="19" spans="1:25">
      <c r="A19" s="2" t="s">
        <v>194</v>
      </c>
      <c r="B19" s="2" t="s">
        <v>57</v>
      </c>
      <c r="C19" s="2">
        <v>3.1038461538461532E-3</v>
      </c>
      <c r="D19" s="2"/>
      <c r="E19" s="2"/>
      <c r="F19" s="2"/>
      <c r="G19" s="2"/>
      <c r="H19" s="2" t="s">
        <v>58</v>
      </c>
      <c r="I19" s="2" t="s">
        <v>59</v>
      </c>
      <c r="J19" s="2" t="s">
        <v>59</v>
      </c>
      <c r="K19" s="2" t="s">
        <v>42</v>
      </c>
      <c r="L19" s="2" t="s">
        <v>20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42</v>
      </c>
      <c r="S19" s="2" t="s">
        <v>21</v>
      </c>
      <c r="T19" s="2" t="s">
        <v>42</v>
      </c>
      <c r="U19" s="2" t="s">
        <v>21</v>
      </c>
      <c r="V19" s="2" t="s">
        <v>21</v>
      </c>
      <c r="W19" s="2" t="s">
        <v>20</v>
      </c>
      <c r="X19" s="2">
        <f t="shared" si="0"/>
        <v>2</v>
      </c>
      <c r="Y19" s="2" t="s">
        <v>3</v>
      </c>
    </row>
    <row r="20" spans="1:25">
      <c r="A20" s="2" t="s">
        <v>195</v>
      </c>
      <c r="B20" s="2" t="s">
        <v>60</v>
      </c>
      <c r="C20" s="2">
        <v>9.1307692307692322E-3</v>
      </c>
      <c r="D20" s="2"/>
      <c r="E20" s="2"/>
      <c r="F20" s="2"/>
      <c r="G20" s="2" t="s">
        <v>61</v>
      </c>
      <c r="H20" s="2" t="s">
        <v>62</v>
      </c>
      <c r="I20" s="2" t="s">
        <v>63</v>
      </c>
      <c r="J20" s="2" t="s">
        <v>64</v>
      </c>
      <c r="K20" s="2" t="s">
        <v>42</v>
      </c>
      <c r="L20" s="2" t="s">
        <v>20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42</v>
      </c>
      <c r="S20" s="2" t="s">
        <v>42</v>
      </c>
      <c r="T20" s="2" t="s">
        <v>42</v>
      </c>
      <c r="U20" s="2" t="s">
        <v>42</v>
      </c>
      <c r="V20" s="2" t="s">
        <v>42</v>
      </c>
      <c r="W20" s="2" t="s">
        <v>21</v>
      </c>
      <c r="X20" s="2">
        <f t="shared" si="0"/>
        <v>5</v>
      </c>
      <c r="Y20" s="2" t="s">
        <v>3</v>
      </c>
    </row>
    <row r="21" spans="1:25">
      <c r="A21" s="2" t="s">
        <v>196</v>
      </c>
      <c r="B21" s="2" t="s">
        <v>65</v>
      </c>
      <c r="C21" s="2">
        <v>2.6384615384615383E-3</v>
      </c>
      <c r="D21" s="2"/>
      <c r="E21" s="2"/>
      <c r="F21" s="2"/>
      <c r="G21" s="2"/>
      <c r="H21" s="2" t="s">
        <v>66</v>
      </c>
      <c r="I21" s="2" t="s">
        <v>67</v>
      </c>
      <c r="J21" s="2"/>
      <c r="K21" s="2" t="s">
        <v>20</v>
      </c>
      <c r="L21" s="2" t="s">
        <v>20</v>
      </c>
      <c r="M21" s="2" t="s">
        <v>20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42</v>
      </c>
      <c r="S21" s="2" t="s">
        <v>42</v>
      </c>
      <c r="T21" s="2" t="s">
        <v>42</v>
      </c>
      <c r="U21" s="2" t="s">
        <v>42</v>
      </c>
      <c r="V21" s="2" t="s">
        <v>21</v>
      </c>
      <c r="W21" s="2" t="s">
        <v>21</v>
      </c>
      <c r="X21" s="2">
        <f t="shared" si="0"/>
        <v>4</v>
      </c>
      <c r="Y21" s="2" t="s">
        <v>3</v>
      </c>
    </row>
    <row r="22" spans="1:25">
      <c r="A22" s="2" t="s">
        <v>197</v>
      </c>
      <c r="B22" s="2" t="s">
        <v>68</v>
      </c>
      <c r="C22" s="2">
        <v>2.2461538461538461E-3</v>
      </c>
      <c r="D22" s="2"/>
      <c r="E22" s="2"/>
      <c r="F22" s="2" t="s">
        <v>39</v>
      </c>
      <c r="G22" s="2" t="s">
        <v>69</v>
      </c>
      <c r="H22" s="2" t="s">
        <v>70</v>
      </c>
      <c r="I22" s="2" t="s">
        <v>71</v>
      </c>
      <c r="J22" s="2"/>
      <c r="K22" s="2"/>
      <c r="L22" s="2" t="s">
        <v>20</v>
      </c>
      <c r="M22" s="2" t="s">
        <v>42</v>
      </c>
      <c r="N22" s="2" t="s">
        <v>20</v>
      </c>
      <c r="O22" s="2" t="s">
        <v>20</v>
      </c>
      <c r="P22" s="2" t="s">
        <v>20</v>
      </c>
      <c r="Q22" s="2"/>
      <c r="R22" s="2" t="s">
        <v>42</v>
      </c>
      <c r="S22" s="2" t="s">
        <v>42</v>
      </c>
      <c r="T22" s="2" t="s">
        <v>42</v>
      </c>
      <c r="U22" s="2" t="s">
        <v>42</v>
      </c>
      <c r="V22" s="2" t="s">
        <v>21</v>
      </c>
      <c r="W22" s="2" t="s">
        <v>21</v>
      </c>
      <c r="X22" s="2">
        <f t="shared" si="0"/>
        <v>4</v>
      </c>
      <c r="Y22" s="2" t="s">
        <v>3</v>
      </c>
    </row>
    <row r="23" spans="1:25">
      <c r="A23" s="2" t="s">
        <v>198</v>
      </c>
      <c r="B23" s="2" t="s">
        <v>48</v>
      </c>
      <c r="C23" s="2">
        <v>7.6576923076923081E-3</v>
      </c>
      <c r="D23" s="2"/>
      <c r="E23" s="2"/>
      <c r="F23" s="2"/>
      <c r="G23" s="2"/>
      <c r="H23" s="2" t="s">
        <v>49</v>
      </c>
      <c r="I23" s="2" t="s">
        <v>50</v>
      </c>
      <c r="J23" s="2" t="s">
        <v>51</v>
      </c>
      <c r="K23" s="2" t="s">
        <v>20</v>
      </c>
      <c r="L23" s="2" t="s">
        <v>42</v>
      </c>
      <c r="M23" s="2" t="s">
        <v>42</v>
      </c>
      <c r="N23" s="2" t="s">
        <v>20</v>
      </c>
      <c r="O23" s="2" t="s">
        <v>20</v>
      </c>
      <c r="P23" s="2" t="s">
        <v>20</v>
      </c>
      <c r="Q23" s="2"/>
      <c r="R23" s="2" t="s">
        <v>42</v>
      </c>
      <c r="S23" s="2" t="s">
        <v>42</v>
      </c>
      <c r="T23" s="2" t="s">
        <v>42</v>
      </c>
      <c r="U23" s="2" t="s">
        <v>42</v>
      </c>
      <c r="V23" s="2" t="s">
        <v>21</v>
      </c>
      <c r="W23" s="2" t="s">
        <v>21</v>
      </c>
      <c r="X23" s="2">
        <f t="shared" si="0"/>
        <v>4</v>
      </c>
      <c r="Y23" s="2" t="s">
        <v>3</v>
      </c>
    </row>
    <row r="24" spans="1:25">
      <c r="A24" s="2" t="s">
        <v>199</v>
      </c>
      <c r="B24" s="2" t="s">
        <v>48</v>
      </c>
      <c r="C24" s="2">
        <v>4.8038461538461533E-3</v>
      </c>
      <c r="D24" s="2"/>
      <c r="E24" s="2"/>
      <c r="F24" s="2"/>
      <c r="G24" s="2"/>
      <c r="H24" s="2" t="s">
        <v>49</v>
      </c>
      <c r="I24" s="2" t="s">
        <v>50</v>
      </c>
      <c r="J24" s="2" t="s">
        <v>51</v>
      </c>
      <c r="K24" s="2" t="s">
        <v>20</v>
      </c>
      <c r="L24" s="2" t="s">
        <v>42</v>
      </c>
      <c r="M24" s="2" t="s">
        <v>42</v>
      </c>
      <c r="N24" s="2" t="s">
        <v>20</v>
      </c>
      <c r="O24" s="2" t="s">
        <v>20</v>
      </c>
      <c r="P24" s="2" t="s">
        <v>20</v>
      </c>
      <c r="Q24" s="2"/>
      <c r="R24" s="2" t="s">
        <v>42</v>
      </c>
      <c r="S24" s="2" t="s">
        <v>42</v>
      </c>
      <c r="T24" s="2" t="s">
        <v>42</v>
      </c>
      <c r="U24" s="2" t="s">
        <v>42</v>
      </c>
      <c r="V24" s="2" t="s">
        <v>21</v>
      </c>
      <c r="W24" s="2" t="s">
        <v>21</v>
      </c>
      <c r="X24" s="2">
        <f t="shared" si="0"/>
        <v>4</v>
      </c>
      <c r="Y24" s="2" t="s">
        <v>3</v>
      </c>
    </row>
    <row r="25" spans="1:25">
      <c r="A25" s="2" t="s">
        <v>200</v>
      </c>
      <c r="B25" s="2" t="s">
        <v>72</v>
      </c>
      <c r="C25" s="2">
        <v>1.6788461538461537E-2</v>
      </c>
      <c r="D25" s="2"/>
      <c r="E25" s="2" t="s">
        <v>73</v>
      </c>
      <c r="F25" s="2" t="s">
        <v>74</v>
      </c>
      <c r="G25" s="2" t="s">
        <v>75</v>
      </c>
      <c r="H25" s="2" t="s">
        <v>76</v>
      </c>
      <c r="I25" s="2" t="s">
        <v>18</v>
      </c>
      <c r="J25" s="2" t="s">
        <v>19</v>
      </c>
      <c r="K25" s="2" t="s">
        <v>20</v>
      </c>
      <c r="L25" s="2" t="s">
        <v>20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21</v>
      </c>
      <c r="S25" s="2" t="s">
        <v>42</v>
      </c>
      <c r="T25" s="2" t="s">
        <v>21</v>
      </c>
      <c r="U25" s="2" t="s">
        <v>21</v>
      </c>
      <c r="V25" s="2" t="s">
        <v>20</v>
      </c>
      <c r="W25" s="2" t="s">
        <v>20</v>
      </c>
      <c r="X25" s="2">
        <f t="shared" si="0"/>
        <v>1</v>
      </c>
      <c r="Y25" s="2" t="s">
        <v>3</v>
      </c>
    </row>
    <row r="26" spans="1:25">
      <c r="A26" s="2" t="s">
        <v>201</v>
      </c>
      <c r="B26" s="2" t="s">
        <v>77</v>
      </c>
      <c r="C26" s="2">
        <v>6.2846153846153842E-3</v>
      </c>
      <c r="D26" s="2"/>
      <c r="E26" s="2"/>
      <c r="F26" s="2"/>
      <c r="G26" s="2" t="s">
        <v>78</v>
      </c>
      <c r="H26" s="2" t="s">
        <v>79</v>
      </c>
      <c r="I26" s="2" t="s">
        <v>80</v>
      </c>
      <c r="J26" s="2" t="s">
        <v>81</v>
      </c>
      <c r="K26" s="2" t="s">
        <v>20</v>
      </c>
      <c r="L26" s="2" t="s">
        <v>42</v>
      </c>
      <c r="M26" s="2" t="s">
        <v>20</v>
      </c>
      <c r="N26" s="2" t="s">
        <v>20</v>
      </c>
      <c r="O26" s="2" t="s">
        <v>20</v>
      </c>
      <c r="P26" s="2" t="s">
        <v>20</v>
      </c>
      <c r="Q26" s="2"/>
      <c r="R26" s="2" t="s">
        <v>42</v>
      </c>
      <c r="S26" s="2" t="s">
        <v>42</v>
      </c>
      <c r="T26" s="2" t="s">
        <v>42</v>
      </c>
      <c r="U26" s="2" t="s">
        <v>21</v>
      </c>
      <c r="V26" s="2" t="s">
        <v>20</v>
      </c>
      <c r="W26" s="2" t="s">
        <v>20</v>
      </c>
      <c r="X26" s="2">
        <f t="shared" si="0"/>
        <v>3</v>
      </c>
      <c r="Y26" s="2" t="s">
        <v>3</v>
      </c>
    </row>
    <row r="27" spans="1:25">
      <c r="A27" s="2" t="s">
        <v>202</v>
      </c>
      <c r="B27" s="2" t="s">
        <v>82</v>
      </c>
      <c r="C27" s="2">
        <v>4.6115384615384621E-3</v>
      </c>
      <c r="D27" s="2"/>
      <c r="E27" s="2"/>
      <c r="F27" s="2"/>
      <c r="G27" s="2" t="s">
        <v>38</v>
      </c>
      <c r="H27" s="2" t="s">
        <v>83</v>
      </c>
      <c r="I27" s="2" t="s">
        <v>84</v>
      </c>
      <c r="J27" s="2" t="s">
        <v>85</v>
      </c>
      <c r="K27" s="2" t="s">
        <v>42</v>
      </c>
      <c r="L27" s="2" t="s">
        <v>42</v>
      </c>
      <c r="M27" s="2" t="s">
        <v>20</v>
      </c>
      <c r="N27" s="2" t="s">
        <v>20</v>
      </c>
      <c r="O27" s="2" t="s">
        <v>20</v>
      </c>
      <c r="P27" s="2" t="s">
        <v>42</v>
      </c>
      <c r="Q27" s="2" t="s">
        <v>42</v>
      </c>
      <c r="R27" s="2" t="s">
        <v>42</v>
      </c>
      <c r="S27" s="2" t="s">
        <v>42</v>
      </c>
      <c r="T27" s="2" t="s">
        <v>42</v>
      </c>
      <c r="U27" s="2" t="s">
        <v>42</v>
      </c>
      <c r="V27" s="2" t="s">
        <v>42</v>
      </c>
      <c r="W27" s="2" t="s">
        <v>42</v>
      </c>
      <c r="X27" s="2">
        <f t="shared" si="0"/>
        <v>6</v>
      </c>
      <c r="Y27" s="2" t="s">
        <v>3</v>
      </c>
    </row>
    <row r="28" spans="1:25">
      <c r="A28" s="2" t="s">
        <v>203</v>
      </c>
      <c r="B28" s="2" t="s">
        <v>86</v>
      </c>
      <c r="C28" s="2">
        <v>1.248461538461538E-2</v>
      </c>
      <c r="D28" s="2"/>
      <c r="E28" s="2"/>
      <c r="F28" s="2"/>
      <c r="G28" s="2" t="s">
        <v>87</v>
      </c>
      <c r="H28" s="2" t="s">
        <v>88</v>
      </c>
      <c r="I28" s="2" t="s">
        <v>89</v>
      </c>
      <c r="J28" s="2" t="s">
        <v>55</v>
      </c>
      <c r="K28" s="2" t="s">
        <v>42</v>
      </c>
      <c r="L28" s="2" t="s">
        <v>42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42</v>
      </c>
      <c r="R28" s="2" t="s">
        <v>21</v>
      </c>
      <c r="S28" s="2" t="s">
        <v>42</v>
      </c>
      <c r="T28" s="2" t="s">
        <v>21</v>
      </c>
      <c r="U28" s="2" t="s">
        <v>21</v>
      </c>
      <c r="V28" s="2" t="s">
        <v>21</v>
      </c>
      <c r="W28" s="2" t="s">
        <v>20</v>
      </c>
      <c r="X28" s="2">
        <f t="shared" si="0"/>
        <v>1</v>
      </c>
      <c r="Y28" s="2" t="s">
        <v>3</v>
      </c>
    </row>
    <row r="29" spans="1:25">
      <c r="A29" s="2" t="s">
        <v>204</v>
      </c>
      <c r="B29" s="2" t="s">
        <v>90</v>
      </c>
      <c r="C29" s="2">
        <v>2.5884615384615377E-3</v>
      </c>
      <c r="D29" s="2"/>
      <c r="E29" s="2"/>
      <c r="F29" s="2" t="s">
        <v>91</v>
      </c>
      <c r="G29" s="2" t="s">
        <v>92</v>
      </c>
      <c r="H29" s="2" t="s">
        <v>62</v>
      </c>
      <c r="I29" s="2" t="s">
        <v>93</v>
      </c>
      <c r="J29" s="2" t="s">
        <v>64</v>
      </c>
      <c r="K29" s="2" t="s">
        <v>42</v>
      </c>
      <c r="L29" s="2" t="s">
        <v>42</v>
      </c>
      <c r="M29" s="2" t="s">
        <v>42</v>
      </c>
      <c r="N29" s="2" t="s">
        <v>20</v>
      </c>
      <c r="O29" s="2" t="s">
        <v>42</v>
      </c>
      <c r="P29" s="2" t="s">
        <v>42</v>
      </c>
      <c r="Q29" s="2" t="s">
        <v>42</v>
      </c>
      <c r="R29" s="2" t="s">
        <v>42</v>
      </c>
      <c r="S29" s="2" t="s">
        <v>42</v>
      </c>
      <c r="T29" s="2" t="s">
        <v>21</v>
      </c>
      <c r="U29" s="2" t="s">
        <v>42</v>
      </c>
      <c r="V29" s="2" t="s">
        <v>42</v>
      </c>
      <c r="W29" s="2" t="s">
        <v>21</v>
      </c>
      <c r="X29" s="2">
        <f t="shared" si="0"/>
        <v>4</v>
      </c>
      <c r="Y29" s="2" t="s">
        <v>3</v>
      </c>
    </row>
    <row r="30" spans="1:25">
      <c r="A30" s="2" t="s">
        <v>205</v>
      </c>
      <c r="B30" s="2" t="s">
        <v>77</v>
      </c>
      <c r="C30" s="2">
        <v>1.723076923076923E-2</v>
      </c>
      <c r="D30" s="2"/>
      <c r="E30" s="2"/>
      <c r="F30" s="2"/>
      <c r="G30" s="2" t="s">
        <v>78</v>
      </c>
      <c r="H30" s="2" t="s">
        <v>79</v>
      </c>
      <c r="I30" s="2" t="s">
        <v>80</v>
      </c>
      <c r="J30" s="2" t="s">
        <v>81</v>
      </c>
      <c r="K30" s="2" t="s">
        <v>20</v>
      </c>
      <c r="L30" s="2" t="s">
        <v>42</v>
      </c>
      <c r="M30" s="2" t="s">
        <v>20</v>
      </c>
      <c r="N30" s="2" t="s">
        <v>20</v>
      </c>
      <c r="O30" s="2" t="s">
        <v>20</v>
      </c>
      <c r="P30" s="2" t="s">
        <v>20</v>
      </c>
      <c r="Q30" s="2"/>
      <c r="R30" s="2" t="s">
        <v>42</v>
      </c>
      <c r="S30" s="2" t="s">
        <v>42</v>
      </c>
      <c r="T30" s="2" t="s">
        <v>42</v>
      </c>
      <c r="U30" s="2" t="s">
        <v>21</v>
      </c>
      <c r="V30" s="2" t="s">
        <v>20</v>
      </c>
      <c r="W30" s="2" t="s">
        <v>20</v>
      </c>
      <c r="X30" s="2">
        <f t="shared" si="0"/>
        <v>3</v>
      </c>
      <c r="Y30" s="2" t="s">
        <v>3</v>
      </c>
    </row>
    <row r="31" spans="1:25">
      <c r="A31" s="2" t="s">
        <v>206</v>
      </c>
      <c r="B31" s="2" t="s">
        <v>94</v>
      </c>
      <c r="C31" s="2">
        <v>9.9230769230769234E-3</v>
      </c>
      <c r="D31" s="2"/>
      <c r="E31" s="2"/>
      <c r="F31" s="2"/>
      <c r="G31" s="2" t="s">
        <v>95</v>
      </c>
      <c r="H31" s="2" t="s">
        <v>96</v>
      </c>
      <c r="I31" s="2" t="s">
        <v>80</v>
      </c>
      <c r="J31" s="2"/>
      <c r="K31" s="2" t="s">
        <v>20</v>
      </c>
      <c r="L31" s="2" t="s">
        <v>42</v>
      </c>
      <c r="M31" s="2" t="s">
        <v>20</v>
      </c>
      <c r="N31" s="2" t="s">
        <v>42</v>
      </c>
      <c r="O31" s="2" t="s">
        <v>42</v>
      </c>
      <c r="P31" s="2" t="s">
        <v>20</v>
      </c>
      <c r="Q31" s="2"/>
      <c r="R31" s="2" t="s">
        <v>21</v>
      </c>
      <c r="S31" s="2" t="s">
        <v>42</v>
      </c>
      <c r="T31" s="2" t="s">
        <v>42</v>
      </c>
      <c r="U31" s="2" t="s">
        <v>42</v>
      </c>
      <c r="V31" s="2" t="s">
        <v>21</v>
      </c>
      <c r="W31" s="2" t="s">
        <v>21</v>
      </c>
      <c r="X31" s="2">
        <f t="shared" si="0"/>
        <v>3</v>
      </c>
      <c r="Y31" s="2" t="s">
        <v>3</v>
      </c>
    </row>
    <row r="32" spans="1:25">
      <c r="A32" s="2" t="s">
        <v>207</v>
      </c>
      <c r="B32" s="2" t="s">
        <v>97</v>
      </c>
      <c r="C32" s="2">
        <v>2.6038461538461536E-3</v>
      </c>
      <c r="D32" s="2"/>
      <c r="E32" s="2"/>
      <c r="F32" s="2" t="s">
        <v>91</v>
      </c>
      <c r="G32" s="2" t="s">
        <v>98</v>
      </c>
      <c r="H32" s="2" t="s">
        <v>99</v>
      </c>
      <c r="I32" s="2" t="s">
        <v>100</v>
      </c>
      <c r="J32" s="2" t="s">
        <v>101</v>
      </c>
      <c r="K32" s="2" t="s">
        <v>42</v>
      </c>
      <c r="L32" s="2" t="s">
        <v>42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42</v>
      </c>
      <c r="R32" s="2" t="s">
        <v>42</v>
      </c>
      <c r="S32" s="2" t="s">
        <v>42</v>
      </c>
      <c r="T32" s="2" t="s">
        <v>42</v>
      </c>
      <c r="U32" s="2" t="s">
        <v>42</v>
      </c>
      <c r="V32" s="2" t="s">
        <v>21</v>
      </c>
      <c r="W32" s="2" t="s">
        <v>21</v>
      </c>
      <c r="X32" s="2">
        <f t="shared" si="0"/>
        <v>4</v>
      </c>
      <c r="Y32" s="2" t="s">
        <v>3</v>
      </c>
    </row>
    <row r="35" spans="1:25">
      <c r="A35" s="2" t="s">
        <v>208</v>
      </c>
      <c r="B35" s="2" t="s">
        <v>60</v>
      </c>
      <c r="C35" s="2">
        <v>5.9115384615384603E-3</v>
      </c>
      <c r="D35" s="2"/>
      <c r="E35" s="2"/>
      <c r="F35" s="2"/>
      <c r="G35" s="2" t="s">
        <v>61</v>
      </c>
      <c r="H35" s="2" t="s">
        <v>62</v>
      </c>
      <c r="I35" s="2" t="s">
        <v>63</v>
      </c>
      <c r="J35" s="2" t="s">
        <v>64</v>
      </c>
      <c r="K35" s="2" t="s">
        <v>42</v>
      </c>
      <c r="L35" s="2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42</v>
      </c>
      <c r="S35" s="2" t="s">
        <v>42</v>
      </c>
      <c r="T35" s="2" t="s">
        <v>42</v>
      </c>
      <c r="U35" s="2" t="s">
        <v>42</v>
      </c>
      <c r="V35" s="2" t="s">
        <v>42</v>
      </c>
      <c r="W35" s="2" t="s">
        <v>21</v>
      </c>
      <c r="X35" s="2">
        <f t="shared" si="0"/>
        <v>5</v>
      </c>
      <c r="Y35" s="2" t="s">
        <v>251</v>
      </c>
    </row>
    <row r="36" spans="1:25">
      <c r="A36" s="2" t="s">
        <v>209</v>
      </c>
      <c r="B36" s="2" t="s">
        <v>102</v>
      </c>
      <c r="C36" s="2">
        <v>3.7384615384615377E-3</v>
      </c>
      <c r="D36" s="2"/>
      <c r="E36" s="2"/>
      <c r="F36" s="2" t="s">
        <v>39</v>
      </c>
      <c r="G36" s="2" t="s">
        <v>103</v>
      </c>
      <c r="H36" s="2" t="s">
        <v>104</v>
      </c>
      <c r="I36" s="2" t="s">
        <v>105</v>
      </c>
      <c r="J36" s="2" t="s">
        <v>106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/>
      <c r="R36" s="2" t="s">
        <v>21</v>
      </c>
      <c r="S36" s="2" t="s">
        <v>21</v>
      </c>
      <c r="T36" s="2" t="s">
        <v>42</v>
      </c>
      <c r="U36" s="2" t="s">
        <v>42</v>
      </c>
      <c r="V36" s="2" t="s">
        <v>21</v>
      </c>
      <c r="W36" s="2" t="s">
        <v>21</v>
      </c>
      <c r="X36" s="2">
        <f t="shared" si="0"/>
        <v>2</v>
      </c>
      <c r="Y36" s="2" t="s">
        <v>251</v>
      </c>
    </row>
    <row r="37" spans="1:25">
      <c r="A37" s="2" t="s">
        <v>210</v>
      </c>
      <c r="B37" s="2" t="s">
        <v>60</v>
      </c>
      <c r="C37" s="2">
        <v>2.6265384615384618E-2</v>
      </c>
      <c r="D37" s="2"/>
      <c r="E37" s="2"/>
      <c r="F37" s="2"/>
      <c r="G37" s="2" t="s">
        <v>61</v>
      </c>
      <c r="H37" s="2" t="s">
        <v>62</v>
      </c>
      <c r="I37" s="2" t="s">
        <v>63</v>
      </c>
      <c r="J37" s="2" t="s">
        <v>64</v>
      </c>
      <c r="K37" s="2" t="s">
        <v>42</v>
      </c>
      <c r="L37" s="2" t="s">
        <v>20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42</v>
      </c>
      <c r="S37" s="2" t="s">
        <v>42</v>
      </c>
      <c r="T37" s="2" t="s">
        <v>42</v>
      </c>
      <c r="U37" s="2" t="s">
        <v>42</v>
      </c>
      <c r="V37" s="2" t="s">
        <v>42</v>
      </c>
      <c r="W37" s="2" t="s">
        <v>21</v>
      </c>
      <c r="X37" s="2">
        <f t="shared" si="0"/>
        <v>5</v>
      </c>
      <c r="Y37" s="2" t="s">
        <v>251</v>
      </c>
    </row>
    <row r="38" spans="1:25">
      <c r="A38" s="2" t="s">
        <v>211</v>
      </c>
      <c r="B38" s="2" t="s">
        <v>107</v>
      </c>
      <c r="C38" s="2">
        <v>1.2430769230769233E-2</v>
      </c>
      <c r="D38" s="2" t="s">
        <v>23</v>
      </c>
      <c r="E38" s="2"/>
      <c r="F38" s="2" t="s">
        <v>108</v>
      </c>
      <c r="G38" s="2" t="s">
        <v>109</v>
      </c>
      <c r="H38" s="2" t="s">
        <v>110</v>
      </c>
      <c r="I38" s="2" t="s">
        <v>111</v>
      </c>
      <c r="J38" s="2" t="s">
        <v>112</v>
      </c>
      <c r="K38" s="2" t="s">
        <v>20</v>
      </c>
      <c r="L38" s="2" t="s">
        <v>42</v>
      </c>
      <c r="M38" s="2" t="s">
        <v>20</v>
      </c>
      <c r="N38" s="2" t="s">
        <v>42</v>
      </c>
      <c r="O38" s="2" t="s">
        <v>20</v>
      </c>
      <c r="P38" s="2" t="s">
        <v>20</v>
      </c>
      <c r="Q38" s="2"/>
      <c r="R38" s="2" t="s">
        <v>42</v>
      </c>
      <c r="S38" s="2" t="s">
        <v>42</v>
      </c>
      <c r="T38" s="2" t="s">
        <v>42</v>
      </c>
      <c r="U38" s="2" t="s">
        <v>42</v>
      </c>
      <c r="V38" s="2" t="s">
        <v>21</v>
      </c>
      <c r="W38" s="2" t="s">
        <v>20</v>
      </c>
      <c r="X38" s="2">
        <f t="shared" si="0"/>
        <v>4</v>
      </c>
      <c r="Y38" s="2" t="s">
        <v>251</v>
      </c>
    </row>
    <row r="39" spans="1:25">
      <c r="A39" s="2" t="s">
        <v>212</v>
      </c>
      <c r="B39" s="2" t="s">
        <v>102</v>
      </c>
      <c r="C39" s="2">
        <v>7.7538461538461537E-3</v>
      </c>
      <c r="D39" s="2"/>
      <c r="E39" s="2"/>
      <c r="F39" s="2" t="s">
        <v>39</v>
      </c>
      <c r="G39" s="2" t="s">
        <v>103</v>
      </c>
      <c r="H39" s="2" t="s">
        <v>104</v>
      </c>
      <c r="I39" s="2" t="s">
        <v>105</v>
      </c>
      <c r="J39" s="2" t="s">
        <v>106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/>
      <c r="R39" s="2" t="s">
        <v>21</v>
      </c>
      <c r="S39" s="2" t="s">
        <v>21</v>
      </c>
      <c r="T39" s="2" t="s">
        <v>42</v>
      </c>
      <c r="U39" s="2" t="s">
        <v>42</v>
      </c>
      <c r="V39" s="2" t="s">
        <v>21</v>
      </c>
      <c r="W39" s="2" t="s">
        <v>21</v>
      </c>
      <c r="X39" s="2">
        <f t="shared" si="0"/>
        <v>2</v>
      </c>
      <c r="Y39" s="2" t="s">
        <v>251</v>
      </c>
    </row>
    <row r="40" spans="1:25">
      <c r="A40" s="2" t="s">
        <v>213</v>
      </c>
      <c r="B40" s="2" t="s">
        <v>113</v>
      </c>
      <c r="C40" s="2">
        <v>4.3346153846153847E-3</v>
      </c>
      <c r="D40" s="2"/>
      <c r="E40" s="2"/>
      <c r="F40" s="2"/>
      <c r="G40" s="2"/>
      <c r="H40" s="2" t="s">
        <v>114</v>
      </c>
      <c r="I40" s="2" t="s">
        <v>115</v>
      </c>
      <c r="J40" s="2" t="s">
        <v>115</v>
      </c>
      <c r="K40" s="2" t="s">
        <v>20</v>
      </c>
      <c r="L40" s="2" t="s">
        <v>20</v>
      </c>
      <c r="M40" s="2" t="s">
        <v>42</v>
      </c>
      <c r="N40" s="2" t="s">
        <v>20</v>
      </c>
      <c r="O40" s="2" t="s">
        <v>20</v>
      </c>
      <c r="P40" s="2" t="s">
        <v>20</v>
      </c>
      <c r="Q40" s="2"/>
      <c r="R40" s="2" t="s">
        <v>21</v>
      </c>
      <c r="S40" s="2" t="s">
        <v>42</v>
      </c>
      <c r="T40" s="2" t="s">
        <v>21</v>
      </c>
      <c r="U40" s="2" t="s">
        <v>42</v>
      </c>
      <c r="V40" s="2" t="s">
        <v>21</v>
      </c>
      <c r="W40" s="2" t="s">
        <v>21</v>
      </c>
      <c r="X40" s="2">
        <f t="shared" si="0"/>
        <v>2</v>
      </c>
      <c r="Y40" s="2" t="s">
        <v>251</v>
      </c>
    </row>
    <row r="43" spans="1:25">
      <c r="A43" s="2" t="s">
        <v>214</v>
      </c>
      <c r="B43" s="2" t="s">
        <v>77</v>
      </c>
      <c r="C43" s="2">
        <v>7.2153846153846148E-3</v>
      </c>
      <c r="D43" s="2"/>
      <c r="E43" s="2"/>
      <c r="F43" s="2"/>
      <c r="G43" s="2" t="s">
        <v>78</v>
      </c>
      <c r="H43" s="2" t="s">
        <v>79</v>
      </c>
      <c r="I43" s="2" t="s">
        <v>80</v>
      </c>
      <c r="J43" s="2" t="s">
        <v>81</v>
      </c>
      <c r="K43" s="2" t="s">
        <v>20</v>
      </c>
      <c r="L43" s="2" t="s">
        <v>42</v>
      </c>
      <c r="M43" s="2" t="s">
        <v>20</v>
      </c>
      <c r="N43" s="2" t="s">
        <v>20</v>
      </c>
      <c r="O43" s="2" t="s">
        <v>20</v>
      </c>
      <c r="P43" s="2" t="s">
        <v>20</v>
      </c>
      <c r="Q43" s="2"/>
      <c r="R43" s="2" t="s">
        <v>42</v>
      </c>
      <c r="S43" s="2" t="s">
        <v>42</v>
      </c>
      <c r="T43" s="2" t="s">
        <v>42</v>
      </c>
      <c r="U43" s="2" t="s">
        <v>21</v>
      </c>
      <c r="V43" s="2" t="s">
        <v>20</v>
      </c>
      <c r="W43" s="2" t="s">
        <v>20</v>
      </c>
      <c r="X43" s="2">
        <f t="shared" si="0"/>
        <v>3</v>
      </c>
      <c r="Y43" s="2" t="s">
        <v>4</v>
      </c>
    </row>
    <row r="44" spans="1:25">
      <c r="A44" s="2" t="s">
        <v>215</v>
      </c>
      <c r="B44" s="2" t="s">
        <v>116</v>
      </c>
      <c r="C44" s="2">
        <v>5.0500000000000003E-2</v>
      </c>
      <c r="D44" s="2"/>
      <c r="E44" s="2"/>
      <c r="F44" s="2"/>
      <c r="G44" s="2"/>
      <c r="H44" s="2" t="s">
        <v>117</v>
      </c>
      <c r="I44" s="2"/>
      <c r="J44" s="2"/>
      <c r="K44" s="2" t="s">
        <v>42</v>
      </c>
      <c r="L44" s="2" t="s">
        <v>42</v>
      </c>
      <c r="M44" s="2" t="s">
        <v>20</v>
      </c>
      <c r="N44" s="2" t="s">
        <v>20</v>
      </c>
      <c r="O44" s="2" t="s">
        <v>42</v>
      </c>
      <c r="P44" s="2" t="s">
        <v>42</v>
      </c>
      <c r="Q44" s="2" t="s">
        <v>42</v>
      </c>
      <c r="R44" s="2" t="s">
        <v>42</v>
      </c>
      <c r="S44" s="2" t="s">
        <v>42</v>
      </c>
      <c r="T44" s="2" t="s">
        <v>42</v>
      </c>
      <c r="U44" s="2" t="s">
        <v>42</v>
      </c>
      <c r="V44" s="2" t="s">
        <v>42</v>
      </c>
      <c r="W44" s="2" t="s">
        <v>21</v>
      </c>
      <c r="X44" s="2">
        <f t="shared" si="0"/>
        <v>5</v>
      </c>
      <c r="Y44" s="2" t="s">
        <v>4</v>
      </c>
    </row>
    <row r="45" spans="1:25">
      <c r="A45" s="2" t="s">
        <v>216</v>
      </c>
      <c r="B45" s="2" t="s">
        <v>90</v>
      </c>
      <c r="C45" s="2">
        <v>4.1807692307692301E-3</v>
      </c>
      <c r="D45" s="2"/>
      <c r="E45" s="2"/>
      <c r="F45" s="2" t="s">
        <v>91</v>
      </c>
      <c r="G45" s="2" t="s">
        <v>92</v>
      </c>
      <c r="H45" s="2" t="s">
        <v>62</v>
      </c>
      <c r="I45" s="2" t="s">
        <v>93</v>
      </c>
      <c r="J45" s="2" t="s">
        <v>64</v>
      </c>
      <c r="K45" s="2" t="s">
        <v>42</v>
      </c>
      <c r="L45" s="2" t="s">
        <v>42</v>
      </c>
      <c r="M45" s="2" t="s">
        <v>42</v>
      </c>
      <c r="N45" s="2" t="s">
        <v>20</v>
      </c>
      <c r="O45" s="2" t="s">
        <v>42</v>
      </c>
      <c r="P45" s="2" t="s">
        <v>42</v>
      </c>
      <c r="Q45" s="2" t="s">
        <v>42</v>
      </c>
      <c r="R45" s="2" t="s">
        <v>42</v>
      </c>
      <c r="S45" s="2" t="s">
        <v>42</v>
      </c>
      <c r="T45" s="2" t="s">
        <v>21</v>
      </c>
      <c r="U45" s="2" t="s">
        <v>42</v>
      </c>
      <c r="V45" s="2" t="s">
        <v>42</v>
      </c>
      <c r="W45" s="2" t="s">
        <v>21</v>
      </c>
      <c r="X45" s="2">
        <f t="shared" si="0"/>
        <v>4</v>
      </c>
      <c r="Y45" s="2" t="s">
        <v>4</v>
      </c>
    </row>
    <row r="46" spans="1:25">
      <c r="A46" s="2" t="s">
        <v>217</v>
      </c>
      <c r="B46" s="2" t="s">
        <v>77</v>
      </c>
      <c r="C46" s="2">
        <v>1.0196153846153846E-2</v>
      </c>
      <c r="D46" s="2"/>
      <c r="E46" s="2"/>
      <c r="F46" s="2"/>
      <c r="G46" s="2" t="s">
        <v>78</v>
      </c>
      <c r="H46" s="2" t="s">
        <v>79</v>
      </c>
      <c r="I46" s="2" t="s">
        <v>80</v>
      </c>
      <c r="J46" s="2" t="s">
        <v>81</v>
      </c>
      <c r="K46" s="2" t="s">
        <v>20</v>
      </c>
      <c r="L46" s="2" t="s">
        <v>42</v>
      </c>
      <c r="M46" s="2" t="s">
        <v>20</v>
      </c>
      <c r="N46" s="2" t="s">
        <v>20</v>
      </c>
      <c r="O46" s="2" t="s">
        <v>20</v>
      </c>
      <c r="P46" s="2" t="s">
        <v>20</v>
      </c>
      <c r="Q46" s="2"/>
      <c r="R46" s="2" t="s">
        <v>42</v>
      </c>
      <c r="S46" s="2" t="s">
        <v>42</v>
      </c>
      <c r="T46" s="2" t="s">
        <v>42</v>
      </c>
      <c r="U46" s="2" t="s">
        <v>21</v>
      </c>
      <c r="V46" s="2" t="s">
        <v>20</v>
      </c>
      <c r="W46" s="2" t="s">
        <v>20</v>
      </c>
      <c r="X46" s="2">
        <f t="shared" si="0"/>
        <v>3</v>
      </c>
      <c r="Y46" s="2" t="s">
        <v>4</v>
      </c>
    </row>
    <row r="47" spans="1:25">
      <c r="A47" s="2" t="s">
        <v>218</v>
      </c>
      <c r="B47" s="2" t="s">
        <v>107</v>
      </c>
      <c r="C47" s="2">
        <v>8.4846153846153839E-3</v>
      </c>
      <c r="D47" s="2" t="s">
        <v>23</v>
      </c>
      <c r="E47" s="2"/>
      <c r="F47" s="2" t="s">
        <v>108</v>
      </c>
      <c r="G47" s="2" t="s">
        <v>109</v>
      </c>
      <c r="H47" s="2" t="s">
        <v>110</v>
      </c>
      <c r="I47" s="2" t="s">
        <v>111</v>
      </c>
      <c r="J47" s="2" t="s">
        <v>112</v>
      </c>
      <c r="K47" s="2" t="s">
        <v>20</v>
      </c>
      <c r="L47" s="2" t="s">
        <v>42</v>
      </c>
      <c r="M47" s="2" t="s">
        <v>20</v>
      </c>
      <c r="N47" s="2" t="s">
        <v>42</v>
      </c>
      <c r="O47" s="2" t="s">
        <v>20</v>
      </c>
      <c r="P47" s="2" t="s">
        <v>20</v>
      </c>
      <c r="Q47" s="2"/>
      <c r="R47" s="2" t="s">
        <v>42</v>
      </c>
      <c r="S47" s="2" t="s">
        <v>42</v>
      </c>
      <c r="T47" s="2" t="s">
        <v>42</v>
      </c>
      <c r="U47" s="2" t="s">
        <v>42</v>
      </c>
      <c r="V47" s="2" t="s">
        <v>21</v>
      </c>
      <c r="W47" s="2" t="s">
        <v>20</v>
      </c>
      <c r="X47" s="2">
        <f t="shared" si="0"/>
        <v>4</v>
      </c>
      <c r="Y47" s="2" t="s">
        <v>4</v>
      </c>
    </row>
    <row r="48" spans="1:25">
      <c r="A48" s="2" t="s">
        <v>219</v>
      </c>
      <c r="B48" s="2" t="s">
        <v>60</v>
      </c>
      <c r="C48" s="2">
        <v>3.3846153846153844E-3</v>
      </c>
      <c r="D48" s="2"/>
      <c r="E48" s="2"/>
      <c r="F48" s="2"/>
      <c r="G48" s="2" t="s">
        <v>61</v>
      </c>
      <c r="H48" s="2" t="s">
        <v>62</v>
      </c>
      <c r="I48" s="2" t="s">
        <v>63</v>
      </c>
      <c r="J48" s="2" t="s">
        <v>64</v>
      </c>
      <c r="K48" s="2" t="s">
        <v>42</v>
      </c>
      <c r="L48" s="2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42</v>
      </c>
      <c r="S48" s="2" t="s">
        <v>42</v>
      </c>
      <c r="T48" s="2" t="s">
        <v>42</v>
      </c>
      <c r="U48" s="2" t="s">
        <v>42</v>
      </c>
      <c r="V48" s="2" t="s">
        <v>42</v>
      </c>
      <c r="W48" s="2" t="s">
        <v>21</v>
      </c>
      <c r="X48" s="2">
        <f t="shared" si="0"/>
        <v>5</v>
      </c>
      <c r="Y48" s="2" t="s">
        <v>4</v>
      </c>
    </row>
    <row r="49" spans="1:25">
      <c r="A49" s="2" t="s">
        <v>220</v>
      </c>
      <c r="B49" s="2" t="s">
        <v>90</v>
      </c>
      <c r="C49" s="2">
        <v>3.276923076923077E-3</v>
      </c>
      <c r="D49" s="2"/>
      <c r="E49" s="2"/>
      <c r="F49" s="2" t="s">
        <v>91</v>
      </c>
      <c r="G49" s="2" t="s">
        <v>92</v>
      </c>
      <c r="H49" s="2" t="s">
        <v>62</v>
      </c>
      <c r="I49" s="2" t="s">
        <v>93</v>
      </c>
      <c r="J49" s="2" t="s">
        <v>64</v>
      </c>
      <c r="K49" s="2" t="s">
        <v>42</v>
      </c>
      <c r="L49" s="2" t="s">
        <v>42</v>
      </c>
      <c r="M49" s="2" t="s">
        <v>42</v>
      </c>
      <c r="N49" s="2" t="s">
        <v>20</v>
      </c>
      <c r="O49" s="2" t="s">
        <v>42</v>
      </c>
      <c r="P49" s="2" t="s">
        <v>42</v>
      </c>
      <c r="Q49" s="2" t="s">
        <v>42</v>
      </c>
      <c r="R49" s="2" t="s">
        <v>42</v>
      </c>
      <c r="S49" s="2" t="s">
        <v>42</v>
      </c>
      <c r="T49" s="2" t="s">
        <v>21</v>
      </c>
      <c r="U49" s="2" t="s">
        <v>42</v>
      </c>
      <c r="V49" s="2" t="s">
        <v>42</v>
      </c>
      <c r="W49" s="2" t="s">
        <v>21</v>
      </c>
      <c r="X49" s="2">
        <f t="shared" si="0"/>
        <v>4</v>
      </c>
      <c r="Y49" s="2" t="s">
        <v>4</v>
      </c>
    </row>
    <row r="50" spans="1:25">
      <c r="A50" s="2" t="s">
        <v>221</v>
      </c>
      <c r="B50" s="2" t="s">
        <v>94</v>
      </c>
      <c r="C50" s="2">
        <v>2.3500000000000005E-3</v>
      </c>
      <c r="D50" s="2"/>
      <c r="E50" s="2"/>
      <c r="F50" s="2"/>
      <c r="G50" s="2" t="s">
        <v>95</v>
      </c>
      <c r="H50" s="2" t="s">
        <v>96</v>
      </c>
      <c r="I50" s="2" t="s">
        <v>80</v>
      </c>
      <c r="J50" s="2"/>
      <c r="K50" s="2" t="s">
        <v>20</v>
      </c>
      <c r="L50" s="2" t="s">
        <v>42</v>
      </c>
      <c r="M50" s="2" t="s">
        <v>20</v>
      </c>
      <c r="N50" s="2" t="s">
        <v>42</v>
      </c>
      <c r="O50" s="2" t="s">
        <v>42</v>
      </c>
      <c r="P50" s="2" t="s">
        <v>20</v>
      </c>
      <c r="Q50" s="2"/>
      <c r="R50" s="2" t="s">
        <v>21</v>
      </c>
      <c r="S50" s="2" t="s">
        <v>42</v>
      </c>
      <c r="T50" s="2" t="s">
        <v>42</v>
      </c>
      <c r="U50" s="2" t="s">
        <v>42</v>
      </c>
      <c r="V50" s="2" t="s">
        <v>21</v>
      </c>
      <c r="W50" s="2" t="s">
        <v>21</v>
      </c>
      <c r="X50" s="2">
        <f t="shared" si="0"/>
        <v>3</v>
      </c>
      <c r="Y50" s="2" t="s">
        <v>4</v>
      </c>
    </row>
    <row r="53" spans="1:25">
      <c r="A53" s="2" t="s">
        <v>222</v>
      </c>
      <c r="B53" s="2" t="s">
        <v>28</v>
      </c>
      <c r="C53" s="2">
        <v>4.8473076923076924E-2</v>
      </c>
      <c r="D53" s="2" t="s">
        <v>23</v>
      </c>
      <c r="E53" s="2" t="s">
        <v>29</v>
      </c>
      <c r="F53" s="2" t="s">
        <v>30</v>
      </c>
      <c r="G53" s="2" t="s">
        <v>31</v>
      </c>
      <c r="H53" s="2" t="s">
        <v>32</v>
      </c>
      <c r="I53" s="2" t="s">
        <v>33</v>
      </c>
      <c r="J53" s="2" t="s">
        <v>34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21</v>
      </c>
      <c r="S53" s="2" t="s">
        <v>21</v>
      </c>
      <c r="T53" s="2" t="s">
        <v>21</v>
      </c>
      <c r="U53" s="2" t="s">
        <v>21</v>
      </c>
      <c r="V53" s="2" t="s">
        <v>20</v>
      </c>
      <c r="W53" s="2" t="s">
        <v>20</v>
      </c>
      <c r="X53" s="2">
        <f t="shared" si="0"/>
        <v>0</v>
      </c>
      <c r="Y53" s="2" t="s">
        <v>5</v>
      </c>
    </row>
    <row r="54" spans="1:25">
      <c r="A54" s="2" t="s">
        <v>223</v>
      </c>
      <c r="B54" s="2" t="s">
        <v>118</v>
      </c>
      <c r="C54" s="2">
        <v>2.2811538461538459E-2</v>
      </c>
      <c r="D54" s="2"/>
      <c r="E54" s="2" t="s">
        <v>119</v>
      </c>
      <c r="F54" s="2" t="s">
        <v>120</v>
      </c>
      <c r="G54" s="2" t="s">
        <v>121</v>
      </c>
      <c r="H54" s="2" t="s">
        <v>122</v>
      </c>
      <c r="I54" s="2" t="s">
        <v>47</v>
      </c>
      <c r="J54" s="2" t="s">
        <v>123</v>
      </c>
      <c r="K54" s="2" t="s">
        <v>42</v>
      </c>
      <c r="L54" s="2" t="s">
        <v>20</v>
      </c>
      <c r="M54" s="2" t="s">
        <v>42</v>
      </c>
      <c r="N54" s="2" t="s">
        <v>42</v>
      </c>
      <c r="O54" s="2" t="s">
        <v>20</v>
      </c>
      <c r="P54" s="2" t="s">
        <v>20</v>
      </c>
      <c r="Q54" s="2" t="s">
        <v>20</v>
      </c>
      <c r="R54" s="2" t="s">
        <v>21</v>
      </c>
      <c r="S54" s="2" t="s">
        <v>42</v>
      </c>
      <c r="T54" s="2" t="s">
        <v>42</v>
      </c>
      <c r="U54" s="2" t="s">
        <v>42</v>
      </c>
      <c r="V54" s="2" t="s">
        <v>21</v>
      </c>
      <c r="W54" s="2" t="s">
        <v>21</v>
      </c>
      <c r="X54" s="2">
        <f t="shared" si="0"/>
        <v>3</v>
      </c>
      <c r="Y54" s="2" t="s">
        <v>5</v>
      </c>
    </row>
    <row r="55" spans="1:25">
      <c r="A55" s="2" t="s">
        <v>224</v>
      </c>
      <c r="B55" s="2" t="s">
        <v>124</v>
      </c>
      <c r="C55" s="2">
        <v>5.0807692307692307E-3</v>
      </c>
      <c r="D55" s="2"/>
      <c r="E55" s="2"/>
      <c r="F55" s="2"/>
      <c r="G55" s="2"/>
      <c r="H55" s="2" t="s">
        <v>125</v>
      </c>
      <c r="I55" s="2" t="s">
        <v>126</v>
      </c>
      <c r="J55" s="2" t="s">
        <v>127</v>
      </c>
      <c r="K55" s="2" t="s">
        <v>42</v>
      </c>
      <c r="L55" s="2" t="s">
        <v>42</v>
      </c>
      <c r="M55" s="2" t="s">
        <v>20</v>
      </c>
      <c r="N55" s="2" t="s">
        <v>20</v>
      </c>
      <c r="O55" s="2" t="s">
        <v>42</v>
      </c>
      <c r="P55" s="2" t="s">
        <v>20</v>
      </c>
      <c r="Q55" s="2" t="s">
        <v>42</v>
      </c>
      <c r="R55" s="2" t="s">
        <v>21</v>
      </c>
      <c r="S55" s="2" t="s">
        <v>21</v>
      </c>
      <c r="T55" s="2" t="s">
        <v>42</v>
      </c>
      <c r="U55" s="2" t="s">
        <v>42</v>
      </c>
      <c r="V55" s="2" t="s">
        <v>21</v>
      </c>
      <c r="W55" s="2" t="s">
        <v>20</v>
      </c>
      <c r="X55" s="2">
        <f t="shared" si="0"/>
        <v>2</v>
      </c>
      <c r="Y55" s="2" t="s">
        <v>5</v>
      </c>
    </row>
    <row r="56" spans="1:25">
      <c r="A56" s="2" t="s">
        <v>225</v>
      </c>
      <c r="B56" s="2" t="s">
        <v>128</v>
      </c>
      <c r="C56" s="2">
        <v>6.3115384615384613E-3</v>
      </c>
      <c r="D56" s="2"/>
      <c r="E56" s="2"/>
      <c r="F56" s="2"/>
      <c r="G56" s="2" t="s">
        <v>129</v>
      </c>
      <c r="H56" s="2" t="s">
        <v>130</v>
      </c>
      <c r="I56" s="2" t="s">
        <v>131</v>
      </c>
      <c r="J56" s="2" t="s">
        <v>132</v>
      </c>
      <c r="K56" s="2" t="s">
        <v>20</v>
      </c>
      <c r="L56" s="2" t="s">
        <v>42</v>
      </c>
      <c r="M56" s="2" t="s">
        <v>20</v>
      </c>
      <c r="N56" s="2" t="s">
        <v>42</v>
      </c>
      <c r="O56" s="2" t="s">
        <v>42</v>
      </c>
      <c r="P56" s="2" t="s">
        <v>20</v>
      </c>
      <c r="Q56" s="2"/>
      <c r="R56" s="2" t="s">
        <v>42</v>
      </c>
      <c r="S56" s="2" t="s">
        <v>42</v>
      </c>
      <c r="T56" s="2" t="s">
        <v>21</v>
      </c>
      <c r="U56" s="2" t="s">
        <v>42</v>
      </c>
      <c r="V56" s="2" t="s">
        <v>42</v>
      </c>
      <c r="W56" s="2" t="s">
        <v>21</v>
      </c>
      <c r="X56" s="2">
        <f t="shared" si="0"/>
        <v>4</v>
      </c>
      <c r="Y56" s="2" t="s">
        <v>5</v>
      </c>
    </row>
    <row r="57" spans="1:25">
      <c r="A57" s="2" t="s">
        <v>226</v>
      </c>
      <c r="B57" s="2" t="s">
        <v>133</v>
      </c>
      <c r="C57" s="2">
        <v>6.3115384615384613E-3</v>
      </c>
      <c r="D57" s="2"/>
      <c r="E57" s="2" t="s">
        <v>134</v>
      </c>
      <c r="F57" s="2" t="s">
        <v>135</v>
      </c>
      <c r="G57" s="2" t="s">
        <v>136</v>
      </c>
      <c r="H57" s="2" t="s">
        <v>137</v>
      </c>
      <c r="I57" s="2" t="s">
        <v>138</v>
      </c>
      <c r="J57" s="2" t="s">
        <v>139</v>
      </c>
      <c r="K57" s="2" t="s">
        <v>20</v>
      </c>
      <c r="L57" s="2" t="s">
        <v>42</v>
      </c>
      <c r="M57" s="2" t="s">
        <v>42</v>
      </c>
      <c r="N57" s="2"/>
      <c r="O57" s="2" t="s">
        <v>42</v>
      </c>
      <c r="P57" s="2" t="s">
        <v>20</v>
      </c>
      <c r="Q57" s="2"/>
      <c r="R57" s="2" t="s">
        <v>42</v>
      </c>
      <c r="S57" s="2" t="s">
        <v>42</v>
      </c>
      <c r="T57" s="2" t="s">
        <v>42</v>
      </c>
      <c r="U57" s="2" t="s">
        <v>42</v>
      </c>
      <c r="V57" s="2" t="s">
        <v>42</v>
      </c>
      <c r="W57" s="2" t="s">
        <v>21</v>
      </c>
      <c r="X57" s="2">
        <f t="shared" si="0"/>
        <v>5</v>
      </c>
      <c r="Y57" s="2" t="s">
        <v>5</v>
      </c>
    </row>
    <row r="58" spans="1:25">
      <c r="A58" s="2" t="s">
        <v>227</v>
      </c>
      <c r="B58" s="2" t="s">
        <v>140</v>
      </c>
      <c r="C58" s="2">
        <v>2.6823076923076918E-2</v>
      </c>
      <c r="D58" s="2"/>
      <c r="E58" s="2" t="s">
        <v>141</v>
      </c>
      <c r="F58" s="2" t="s">
        <v>142</v>
      </c>
      <c r="G58" s="2" t="s">
        <v>143</v>
      </c>
      <c r="H58" s="2" t="s">
        <v>144</v>
      </c>
      <c r="I58" s="2" t="s">
        <v>145</v>
      </c>
      <c r="J58" s="2" t="s">
        <v>146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42</v>
      </c>
      <c r="Q58" s="2" t="s">
        <v>20</v>
      </c>
      <c r="R58" s="2" t="s">
        <v>42</v>
      </c>
      <c r="S58" s="2" t="s">
        <v>42</v>
      </c>
      <c r="T58" s="2" t="s">
        <v>42</v>
      </c>
      <c r="U58" s="2" t="s">
        <v>42</v>
      </c>
      <c r="V58" s="2" t="s">
        <v>21</v>
      </c>
      <c r="W58" s="2" t="s">
        <v>21</v>
      </c>
      <c r="X58" s="2">
        <f t="shared" si="0"/>
        <v>4</v>
      </c>
      <c r="Y58" s="2" t="s">
        <v>5</v>
      </c>
    </row>
    <row r="59" spans="1:25">
      <c r="A59" s="2" t="s">
        <v>228</v>
      </c>
      <c r="B59" s="2" t="s">
        <v>140</v>
      </c>
      <c r="C59" s="2">
        <v>8.4923076923076931E-3</v>
      </c>
      <c r="D59" s="2"/>
      <c r="E59" s="2" t="s">
        <v>141</v>
      </c>
      <c r="F59" s="2" t="s">
        <v>142</v>
      </c>
      <c r="G59" s="2" t="s">
        <v>143</v>
      </c>
      <c r="H59" s="2" t="s">
        <v>144</v>
      </c>
      <c r="I59" s="2" t="s">
        <v>145</v>
      </c>
      <c r="J59" s="2" t="s">
        <v>146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42</v>
      </c>
      <c r="Q59" s="2" t="s">
        <v>20</v>
      </c>
      <c r="R59" s="2" t="s">
        <v>42</v>
      </c>
      <c r="S59" s="2" t="s">
        <v>42</v>
      </c>
      <c r="T59" s="2" t="s">
        <v>42</v>
      </c>
      <c r="U59" s="2" t="s">
        <v>42</v>
      </c>
      <c r="V59" s="2" t="s">
        <v>21</v>
      </c>
      <c r="W59" s="2" t="s">
        <v>21</v>
      </c>
      <c r="X59" s="2">
        <f t="shared" si="0"/>
        <v>4</v>
      </c>
      <c r="Y59" s="2" t="s">
        <v>5</v>
      </c>
    </row>
    <row r="62" spans="1:25">
      <c r="A62" s="2" t="s">
        <v>229</v>
      </c>
      <c r="B62" s="2" t="s">
        <v>147</v>
      </c>
      <c r="C62" s="2">
        <v>2.3500000000000005E-3</v>
      </c>
      <c r="D62" s="2"/>
      <c r="E62" s="2"/>
      <c r="F62" s="2"/>
      <c r="G62" s="2"/>
      <c r="H62" s="2"/>
      <c r="I62" s="2"/>
      <c r="J62" s="2" t="s">
        <v>148</v>
      </c>
      <c r="K62" s="2" t="s">
        <v>42</v>
      </c>
      <c r="L62" s="2" t="s">
        <v>20</v>
      </c>
      <c r="M62" s="2" t="s">
        <v>20</v>
      </c>
      <c r="N62" s="2" t="s">
        <v>42</v>
      </c>
      <c r="O62" s="2" t="s">
        <v>20</v>
      </c>
      <c r="P62" s="2" t="s">
        <v>20</v>
      </c>
      <c r="Q62" s="2" t="s">
        <v>20</v>
      </c>
      <c r="R62" s="2" t="s">
        <v>21</v>
      </c>
      <c r="S62" s="2" t="s">
        <v>42</v>
      </c>
      <c r="T62" s="2" t="s">
        <v>42</v>
      </c>
      <c r="U62" s="2" t="s">
        <v>42</v>
      </c>
      <c r="V62" s="2" t="s">
        <v>21</v>
      </c>
      <c r="W62" s="2" t="s">
        <v>42</v>
      </c>
      <c r="X62" s="2">
        <f t="shared" si="0"/>
        <v>4</v>
      </c>
      <c r="Y62" s="2" t="s">
        <v>252</v>
      </c>
    </row>
    <row r="63" spans="1:25">
      <c r="A63" s="2" t="s">
        <v>230</v>
      </c>
      <c r="B63" s="2" t="s">
        <v>149</v>
      </c>
      <c r="C63" s="2">
        <v>1.7207692307692306E-2</v>
      </c>
      <c r="D63" s="2"/>
      <c r="E63" s="2"/>
      <c r="F63" s="2"/>
      <c r="G63" s="2" t="s">
        <v>150</v>
      </c>
      <c r="H63" s="2" t="s">
        <v>151</v>
      </c>
      <c r="I63" s="2" t="s">
        <v>152</v>
      </c>
      <c r="J63" s="2" t="s">
        <v>153</v>
      </c>
      <c r="K63" s="2" t="s">
        <v>42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21</v>
      </c>
      <c r="S63" s="2" t="s">
        <v>21</v>
      </c>
      <c r="T63" s="2" t="s">
        <v>21</v>
      </c>
      <c r="U63" s="2" t="s">
        <v>21</v>
      </c>
      <c r="V63" s="2" t="s">
        <v>21</v>
      </c>
      <c r="W63" s="2" t="s">
        <v>20</v>
      </c>
      <c r="X63" s="2">
        <f t="shared" si="0"/>
        <v>0</v>
      </c>
      <c r="Y63" s="2" t="s">
        <v>252</v>
      </c>
    </row>
    <row r="64" spans="1:25">
      <c r="A64" s="2" t="s">
        <v>231</v>
      </c>
      <c r="B64" s="2" t="s">
        <v>154</v>
      </c>
      <c r="C64" s="2">
        <v>7.7653846153846176E-3</v>
      </c>
      <c r="D64" s="2"/>
      <c r="E64" s="2"/>
      <c r="F64" s="2"/>
      <c r="G64" s="2" t="s">
        <v>155</v>
      </c>
      <c r="H64" s="2" t="s">
        <v>156</v>
      </c>
      <c r="I64" s="2" t="s">
        <v>100</v>
      </c>
      <c r="J64" s="2" t="s">
        <v>157</v>
      </c>
      <c r="K64" s="2" t="s">
        <v>42</v>
      </c>
      <c r="L64" s="2" t="s">
        <v>42</v>
      </c>
      <c r="M64" s="2" t="s">
        <v>20</v>
      </c>
      <c r="N64" s="2" t="s">
        <v>20</v>
      </c>
      <c r="O64" s="2" t="s">
        <v>20</v>
      </c>
      <c r="P64" s="2" t="s">
        <v>42</v>
      </c>
      <c r="Q64" s="2" t="s">
        <v>42</v>
      </c>
      <c r="R64" s="2" t="s">
        <v>21</v>
      </c>
      <c r="S64" s="2" t="s">
        <v>21</v>
      </c>
      <c r="T64" s="2" t="s">
        <v>42</v>
      </c>
      <c r="U64" s="2" t="s">
        <v>42</v>
      </c>
      <c r="V64" s="2" t="s">
        <v>21</v>
      </c>
      <c r="W64" s="2" t="s">
        <v>21</v>
      </c>
      <c r="X64" s="2">
        <f t="shared" si="0"/>
        <v>2</v>
      </c>
      <c r="Y64" s="2" t="s">
        <v>252</v>
      </c>
    </row>
    <row r="65" spans="1:25">
      <c r="A65" s="2" t="s">
        <v>232</v>
      </c>
      <c r="B65" s="2" t="s">
        <v>48</v>
      </c>
      <c r="C65" s="2">
        <v>1.5373076923076922E-2</v>
      </c>
      <c r="D65" s="2"/>
      <c r="E65" s="2"/>
      <c r="F65" s="2"/>
      <c r="G65" s="2"/>
      <c r="H65" s="2" t="s">
        <v>49</v>
      </c>
      <c r="I65" s="2" t="s">
        <v>50</v>
      </c>
      <c r="J65" s="2" t="s">
        <v>51</v>
      </c>
      <c r="K65" s="2" t="s">
        <v>20</v>
      </c>
      <c r="L65" s="2" t="s">
        <v>42</v>
      </c>
      <c r="M65" s="2" t="s">
        <v>42</v>
      </c>
      <c r="N65" s="2" t="s">
        <v>20</v>
      </c>
      <c r="O65" s="2" t="s">
        <v>20</v>
      </c>
      <c r="P65" s="2" t="s">
        <v>20</v>
      </c>
      <c r="Q65" s="2"/>
      <c r="R65" s="2" t="s">
        <v>42</v>
      </c>
      <c r="S65" s="2" t="s">
        <v>42</v>
      </c>
      <c r="T65" s="2" t="s">
        <v>42</v>
      </c>
      <c r="U65" s="2" t="s">
        <v>42</v>
      </c>
      <c r="V65" s="2" t="s">
        <v>21</v>
      </c>
      <c r="W65" s="2" t="s">
        <v>21</v>
      </c>
      <c r="X65" s="2">
        <f t="shared" si="0"/>
        <v>4</v>
      </c>
      <c r="Y65" s="2" t="s">
        <v>252</v>
      </c>
    </row>
    <row r="66" spans="1:25">
      <c r="A66" s="2" t="s">
        <v>233</v>
      </c>
      <c r="B66" s="2" t="s">
        <v>48</v>
      </c>
      <c r="C66" s="2">
        <v>2.023076923076923E-3</v>
      </c>
      <c r="D66" s="2"/>
      <c r="E66" s="2"/>
      <c r="F66" s="2"/>
      <c r="G66" s="2"/>
      <c r="H66" s="2" t="s">
        <v>49</v>
      </c>
      <c r="I66" s="2" t="s">
        <v>50</v>
      </c>
      <c r="J66" s="2" t="s">
        <v>51</v>
      </c>
      <c r="K66" s="2" t="s">
        <v>20</v>
      </c>
      <c r="L66" s="2" t="s">
        <v>42</v>
      </c>
      <c r="M66" s="2" t="s">
        <v>42</v>
      </c>
      <c r="N66" s="2" t="s">
        <v>20</v>
      </c>
      <c r="O66" s="2" t="s">
        <v>20</v>
      </c>
      <c r="P66" s="2" t="s">
        <v>20</v>
      </c>
      <c r="Q66" s="2"/>
      <c r="R66" s="2" t="s">
        <v>42</v>
      </c>
      <c r="S66" s="2" t="s">
        <v>42</v>
      </c>
      <c r="T66" s="2" t="s">
        <v>42</v>
      </c>
      <c r="U66" s="2" t="s">
        <v>42</v>
      </c>
      <c r="V66" s="2" t="s">
        <v>21</v>
      </c>
      <c r="W66" s="2" t="s">
        <v>21</v>
      </c>
      <c r="X66" s="2">
        <f t="shared" si="0"/>
        <v>4</v>
      </c>
      <c r="Y66" s="2" t="s">
        <v>252</v>
      </c>
    </row>
    <row r="67" spans="1:25">
      <c r="A67" s="2" t="s">
        <v>234</v>
      </c>
      <c r="B67" s="2" t="s">
        <v>86</v>
      </c>
      <c r="C67" s="2">
        <v>5.2153846153846157E-3</v>
      </c>
      <c r="D67" s="2"/>
      <c r="E67" s="2"/>
      <c r="F67" s="2"/>
      <c r="G67" s="2" t="s">
        <v>87</v>
      </c>
      <c r="H67" s="2" t="s">
        <v>88</v>
      </c>
      <c r="I67" s="2" t="s">
        <v>89</v>
      </c>
      <c r="J67" s="2" t="s">
        <v>55</v>
      </c>
      <c r="K67" s="2" t="s">
        <v>42</v>
      </c>
      <c r="L67" s="2" t="s">
        <v>42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42</v>
      </c>
      <c r="R67" s="2" t="s">
        <v>21</v>
      </c>
      <c r="S67" s="2" t="s">
        <v>42</v>
      </c>
      <c r="T67" s="2" t="s">
        <v>21</v>
      </c>
      <c r="U67" s="2" t="s">
        <v>21</v>
      </c>
      <c r="V67" s="2" t="s">
        <v>21</v>
      </c>
      <c r="W67" s="2" t="s">
        <v>20</v>
      </c>
      <c r="X67" s="2">
        <f t="shared" ref="X67:X89" si="1">COUNTIF(R67:W67,"req")</f>
        <v>1</v>
      </c>
      <c r="Y67" s="2" t="s">
        <v>252</v>
      </c>
    </row>
    <row r="68" spans="1:25">
      <c r="A68" s="2" t="s">
        <v>235</v>
      </c>
      <c r="B68" s="2" t="s">
        <v>158</v>
      </c>
      <c r="C68" s="2">
        <v>3.8269230769230772E-3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163</v>
      </c>
      <c r="I68" s="2" t="s">
        <v>18</v>
      </c>
      <c r="J68" s="2" t="s">
        <v>19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21</v>
      </c>
      <c r="T68" s="2" t="s">
        <v>21</v>
      </c>
      <c r="U68" s="2" t="s">
        <v>21</v>
      </c>
      <c r="V68" s="2" t="s">
        <v>21</v>
      </c>
      <c r="W68" s="2" t="s">
        <v>20</v>
      </c>
      <c r="X68" s="2">
        <f t="shared" si="1"/>
        <v>0</v>
      </c>
      <c r="Y68" s="2" t="s">
        <v>252</v>
      </c>
    </row>
    <row r="71" spans="1:25">
      <c r="A71" s="2" t="s">
        <v>231</v>
      </c>
      <c r="B71" s="2" t="s">
        <v>154</v>
      </c>
      <c r="C71" s="2">
        <v>9.7376623376623384E-3</v>
      </c>
      <c r="D71" s="2"/>
      <c r="E71" s="2"/>
      <c r="F71" s="2"/>
      <c r="G71" s="2" t="s">
        <v>155</v>
      </c>
      <c r="H71" s="2" t="s">
        <v>156</v>
      </c>
      <c r="I71" s="2" t="s">
        <v>100</v>
      </c>
      <c r="J71" s="2" t="s">
        <v>157</v>
      </c>
      <c r="K71" s="2" t="s">
        <v>42</v>
      </c>
      <c r="L71" s="2" t="s">
        <v>42</v>
      </c>
      <c r="M71" s="2" t="s">
        <v>20</v>
      </c>
      <c r="N71" s="2" t="s">
        <v>20</v>
      </c>
      <c r="O71" s="2" t="s">
        <v>20</v>
      </c>
      <c r="P71" s="2" t="s">
        <v>42</v>
      </c>
      <c r="Q71" s="2" t="s">
        <v>42</v>
      </c>
      <c r="R71" s="2" t="s">
        <v>21</v>
      </c>
      <c r="S71" s="2" t="s">
        <v>21</v>
      </c>
      <c r="T71" s="2" t="s">
        <v>42</v>
      </c>
      <c r="U71" s="2" t="s">
        <v>42</v>
      </c>
      <c r="V71" s="2" t="s">
        <v>21</v>
      </c>
      <c r="W71" s="2" t="s">
        <v>21</v>
      </c>
      <c r="X71" s="2">
        <f t="shared" si="1"/>
        <v>2</v>
      </c>
      <c r="Y71" s="2" t="s">
        <v>236</v>
      </c>
    </row>
    <row r="72" spans="1:25">
      <c r="A72" s="2" t="s">
        <v>239</v>
      </c>
      <c r="B72" s="2" t="s">
        <v>154</v>
      </c>
      <c r="C72" s="2">
        <v>5.7597402597402599E-3</v>
      </c>
      <c r="D72" s="2"/>
      <c r="E72" s="2"/>
      <c r="F72" s="2"/>
      <c r="G72" s="2" t="s">
        <v>155</v>
      </c>
      <c r="H72" s="2" t="s">
        <v>156</v>
      </c>
      <c r="I72" s="2" t="s">
        <v>100</v>
      </c>
      <c r="J72" s="2" t="s">
        <v>157</v>
      </c>
      <c r="K72" s="2" t="s">
        <v>42</v>
      </c>
      <c r="L72" s="2" t="s">
        <v>42</v>
      </c>
      <c r="M72" s="2" t="s">
        <v>20</v>
      </c>
      <c r="N72" s="2" t="s">
        <v>20</v>
      </c>
      <c r="O72" s="2" t="s">
        <v>20</v>
      </c>
      <c r="P72" s="2" t="s">
        <v>42</v>
      </c>
      <c r="Q72" s="2" t="s">
        <v>42</v>
      </c>
      <c r="R72" s="2" t="s">
        <v>21</v>
      </c>
      <c r="S72" s="2" t="s">
        <v>21</v>
      </c>
      <c r="T72" s="2" t="s">
        <v>42</v>
      </c>
      <c r="U72" s="2" t="s">
        <v>42</v>
      </c>
      <c r="V72" s="2" t="s">
        <v>21</v>
      </c>
      <c r="W72" s="2" t="s">
        <v>21</v>
      </c>
      <c r="X72" s="2">
        <f t="shared" si="1"/>
        <v>2</v>
      </c>
      <c r="Y72" s="2" t="s">
        <v>236</v>
      </c>
    </row>
    <row r="73" spans="1:25">
      <c r="A73" s="2" t="s">
        <v>240</v>
      </c>
      <c r="B73" s="2" t="s">
        <v>164</v>
      </c>
      <c r="C73" s="2">
        <v>3.7103896103896114E-3</v>
      </c>
      <c r="D73" s="2"/>
      <c r="E73" s="2" t="s">
        <v>165</v>
      </c>
      <c r="F73" s="2" t="s">
        <v>166</v>
      </c>
      <c r="G73" s="2" t="s">
        <v>167</v>
      </c>
      <c r="H73" s="2" t="s">
        <v>168</v>
      </c>
      <c r="I73" s="2" t="s">
        <v>169</v>
      </c>
      <c r="J73" s="2" t="s">
        <v>170</v>
      </c>
      <c r="K73" s="2" t="s">
        <v>20</v>
      </c>
      <c r="L73" s="2" t="s">
        <v>20</v>
      </c>
      <c r="M73" s="2" t="s">
        <v>42</v>
      </c>
      <c r="N73" s="2" t="s">
        <v>42</v>
      </c>
      <c r="O73" s="2" t="s">
        <v>20</v>
      </c>
      <c r="P73" s="2" t="s">
        <v>20</v>
      </c>
      <c r="Q73" s="2" t="s">
        <v>20</v>
      </c>
      <c r="R73" s="2" t="s">
        <v>42</v>
      </c>
      <c r="S73" s="2" t="s">
        <v>42</v>
      </c>
      <c r="T73" s="2" t="s">
        <v>42</v>
      </c>
      <c r="U73" s="2" t="s">
        <v>21</v>
      </c>
      <c r="V73" s="2" t="s">
        <v>21</v>
      </c>
      <c r="W73" s="2" t="s">
        <v>42</v>
      </c>
      <c r="X73" s="2">
        <f t="shared" si="1"/>
        <v>4</v>
      </c>
      <c r="Y73" s="2" t="s">
        <v>236</v>
      </c>
    </row>
    <row r="74" spans="1:25">
      <c r="A74" s="2" t="s">
        <v>241</v>
      </c>
      <c r="B74" s="2" t="s">
        <v>164</v>
      </c>
      <c r="C74" s="2">
        <v>5.8506493506493493E-3</v>
      </c>
      <c r="D74" s="2"/>
      <c r="E74" s="2" t="s">
        <v>165</v>
      </c>
      <c r="F74" s="2" t="s">
        <v>166</v>
      </c>
      <c r="G74" s="2" t="s">
        <v>167</v>
      </c>
      <c r="H74" s="2" t="s">
        <v>168</v>
      </c>
      <c r="I74" s="2" t="s">
        <v>169</v>
      </c>
      <c r="J74" s="2" t="s">
        <v>170</v>
      </c>
      <c r="K74" s="2" t="s">
        <v>20</v>
      </c>
      <c r="L74" s="2" t="s">
        <v>20</v>
      </c>
      <c r="M74" s="2" t="s">
        <v>42</v>
      </c>
      <c r="N74" s="2" t="s">
        <v>42</v>
      </c>
      <c r="O74" s="2" t="s">
        <v>20</v>
      </c>
      <c r="P74" s="2" t="s">
        <v>20</v>
      </c>
      <c r="Q74" s="2" t="s">
        <v>20</v>
      </c>
      <c r="R74" s="2" t="s">
        <v>42</v>
      </c>
      <c r="S74" s="2" t="s">
        <v>42</v>
      </c>
      <c r="T74" s="2" t="s">
        <v>42</v>
      </c>
      <c r="U74" s="2" t="s">
        <v>21</v>
      </c>
      <c r="V74" s="2" t="s">
        <v>21</v>
      </c>
      <c r="W74" s="2" t="s">
        <v>42</v>
      </c>
      <c r="X74" s="2">
        <f t="shared" si="1"/>
        <v>4</v>
      </c>
      <c r="Y74" s="2" t="s">
        <v>236</v>
      </c>
    </row>
    <row r="75" spans="1:25">
      <c r="A75" s="2" t="s">
        <v>242</v>
      </c>
      <c r="B75" s="2" t="s">
        <v>154</v>
      </c>
      <c r="C75" s="2">
        <v>2.4012987012987006E-3</v>
      </c>
      <c r="D75" s="2"/>
      <c r="E75" s="2"/>
      <c r="F75" s="2"/>
      <c r="G75" s="2" t="s">
        <v>155</v>
      </c>
      <c r="H75" s="2" t="s">
        <v>156</v>
      </c>
      <c r="I75" s="2" t="s">
        <v>100</v>
      </c>
      <c r="J75" s="2" t="s">
        <v>157</v>
      </c>
      <c r="K75" s="2" t="s">
        <v>42</v>
      </c>
      <c r="L75" s="2" t="s">
        <v>42</v>
      </c>
      <c r="M75" s="2" t="s">
        <v>20</v>
      </c>
      <c r="N75" s="2" t="s">
        <v>20</v>
      </c>
      <c r="O75" s="2" t="s">
        <v>20</v>
      </c>
      <c r="P75" s="2" t="s">
        <v>42</v>
      </c>
      <c r="Q75" s="2" t="s">
        <v>42</v>
      </c>
      <c r="R75" s="2" t="s">
        <v>21</v>
      </c>
      <c r="S75" s="2" t="s">
        <v>21</v>
      </c>
      <c r="T75" s="2" t="s">
        <v>42</v>
      </c>
      <c r="U75" s="2" t="s">
        <v>42</v>
      </c>
      <c r="V75" s="2" t="s">
        <v>21</v>
      </c>
      <c r="W75" s="2" t="s">
        <v>21</v>
      </c>
      <c r="X75" s="2">
        <f t="shared" si="1"/>
        <v>2</v>
      </c>
      <c r="Y75" s="2" t="s">
        <v>236</v>
      </c>
    </row>
    <row r="78" spans="1:25">
      <c r="A78" s="2" t="s">
        <v>243</v>
      </c>
      <c r="B78" s="2" t="s">
        <v>82</v>
      </c>
      <c r="C78" s="2">
        <v>3.9974025974025976E-3</v>
      </c>
      <c r="D78" s="2"/>
      <c r="E78" s="2"/>
      <c r="F78" s="2"/>
      <c r="G78" s="2" t="s">
        <v>38</v>
      </c>
      <c r="H78" s="2" t="s">
        <v>83</v>
      </c>
      <c r="I78" s="2" t="s">
        <v>84</v>
      </c>
      <c r="J78" s="2" t="s">
        <v>85</v>
      </c>
      <c r="K78" s="2" t="s">
        <v>42</v>
      </c>
      <c r="L78" s="2" t="s">
        <v>42</v>
      </c>
      <c r="M78" s="2" t="s">
        <v>20</v>
      </c>
      <c r="N78" s="2" t="s">
        <v>20</v>
      </c>
      <c r="O78" s="2" t="s">
        <v>20</v>
      </c>
      <c r="P78" s="2" t="s">
        <v>42</v>
      </c>
      <c r="Q78" s="2" t="s">
        <v>42</v>
      </c>
      <c r="R78" s="2" t="s">
        <v>42</v>
      </c>
      <c r="S78" s="2" t="s">
        <v>42</v>
      </c>
      <c r="T78" s="2" t="s">
        <v>42</v>
      </c>
      <c r="U78" s="2" t="s">
        <v>42</v>
      </c>
      <c r="V78" s="2" t="s">
        <v>42</v>
      </c>
      <c r="W78" s="2" t="s">
        <v>42</v>
      </c>
      <c r="X78" s="2">
        <f t="shared" si="1"/>
        <v>6</v>
      </c>
      <c r="Y78" s="2" t="s">
        <v>237</v>
      </c>
    </row>
    <row r="79" spans="1:25">
      <c r="A79" s="2" t="s">
        <v>244</v>
      </c>
      <c r="B79" s="2" t="s">
        <v>140</v>
      </c>
      <c r="C79" s="2">
        <v>3.1129870129870127E-3</v>
      </c>
      <c r="D79" s="2"/>
      <c r="E79" s="2" t="s">
        <v>141</v>
      </c>
      <c r="F79" s="2" t="s">
        <v>142</v>
      </c>
      <c r="G79" s="2" t="s">
        <v>143</v>
      </c>
      <c r="H79" s="2" t="s">
        <v>144</v>
      </c>
      <c r="I79" s="2" t="s">
        <v>145</v>
      </c>
      <c r="J79" s="2" t="s">
        <v>146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42</v>
      </c>
      <c r="Q79" s="2" t="s">
        <v>20</v>
      </c>
      <c r="R79" s="2" t="s">
        <v>42</v>
      </c>
      <c r="S79" s="2" t="s">
        <v>42</v>
      </c>
      <c r="T79" s="2" t="s">
        <v>42</v>
      </c>
      <c r="U79" s="2" t="s">
        <v>42</v>
      </c>
      <c r="V79" s="2" t="s">
        <v>21</v>
      </c>
      <c r="W79" s="2" t="s">
        <v>21</v>
      </c>
      <c r="X79" s="2">
        <f t="shared" si="1"/>
        <v>4</v>
      </c>
      <c r="Y79" s="2" t="s">
        <v>237</v>
      </c>
    </row>
    <row r="80" spans="1:25">
      <c r="A80" s="2" t="s">
        <v>245</v>
      </c>
      <c r="B80" s="2" t="s">
        <v>116</v>
      </c>
      <c r="C80" s="2">
        <v>2E-3</v>
      </c>
      <c r="D80" s="2"/>
      <c r="E80" s="2"/>
      <c r="F80" s="2"/>
      <c r="G80" s="2"/>
      <c r="H80" s="2" t="s">
        <v>117</v>
      </c>
      <c r="I80" s="2"/>
      <c r="J80" s="2"/>
      <c r="K80" s="2" t="s">
        <v>42</v>
      </c>
      <c r="L80" s="2" t="s">
        <v>42</v>
      </c>
      <c r="M80" s="2" t="s">
        <v>20</v>
      </c>
      <c r="N80" s="2" t="s">
        <v>20</v>
      </c>
      <c r="O80" s="2" t="s">
        <v>42</v>
      </c>
      <c r="P80" s="2" t="s">
        <v>42</v>
      </c>
      <c r="Q80" s="2" t="s">
        <v>42</v>
      </c>
      <c r="R80" s="2" t="s">
        <v>42</v>
      </c>
      <c r="S80" s="2" t="s">
        <v>42</v>
      </c>
      <c r="T80" s="2" t="s">
        <v>42</v>
      </c>
      <c r="U80" s="2" t="s">
        <v>42</v>
      </c>
      <c r="V80" s="2" t="s">
        <v>42</v>
      </c>
      <c r="W80" s="2" t="s">
        <v>21</v>
      </c>
      <c r="X80" s="2">
        <f t="shared" si="1"/>
        <v>5</v>
      </c>
      <c r="Y80" s="2" t="s">
        <v>237</v>
      </c>
    </row>
    <row r="81" spans="1:25">
      <c r="A81" s="2" t="s">
        <v>246</v>
      </c>
      <c r="B81" s="2" t="s">
        <v>97</v>
      </c>
      <c r="C81" s="2">
        <v>3.6415584415584426E-3</v>
      </c>
      <c r="D81" s="2"/>
      <c r="E81" s="2"/>
      <c r="F81" s="2" t="s">
        <v>91</v>
      </c>
      <c r="G81" s="2" t="s">
        <v>98</v>
      </c>
      <c r="H81" s="2" t="s">
        <v>99</v>
      </c>
      <c r="I81" s="2" t="s">
        <v>100</v>
      </c>
      <c r="J81" s="2" t="s">
        <v>101</v>
      </c>
      <c r="K81" s="2" t="s">
        <v>42</v>
      </c>
      <c r="L81" s="2" t="s">
        <v>42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42</v>
      </c>
      <c r="R81" s="2" t="s">
        <v>42</v>
      </c>
      <c r="S81" s="2" t="s">
        <v>42</v>
      </c>
      <c r="T81" s="2" t="s">
        <v>42</v>
      </c>
      <c r="U81" s="2" t="s">
        <v>42</v>
      </c>
      <c r="V81" s="2" t="s">
        <v>21</v>
      </c>
      <c r="W81" s="2" t="s">
        <v>21</v>
      </c>
      <c r="X81" s="2">
        <f t="shared" si="1"/>
        <v>4</v>
      </c>
      <c r="Y81" s="2" t="s">
        <v>237</v>
      </c>
    </row>
    <row r="82" spans="1:25">
      <c r="A82" s="2" t="s">
        <v>229</v>
      </c>
      <c r="B82" s="2" t="s">
        <v>147</v>
      </c>
      <c r="C82" s="2">
        <v>1.3311688311688311E-2</v>
      </c>
      <c r="D82" s="2"/>
      <c r="E82" s="2"/>
      <c r="F82" s="2"/>
      <c r="G82" s="2"/>
      <c r="H82" s="2"/>
      <c r="I82" s="2"/>
      <c r="J82" s="2" t="s">
        <v>148</v>
      </c>
      <c r="K82" s="2" t="s">
        <v>42</v>
      </c>
      <c r="L82" s="2" t="s">
        <v>20</v>
      </c>
      <c r="M82" s="2" t="s">
        <v>20</v>
      </c>
      <c r="N82" s="2" t="s">
        <v>42</v>
      </c>
      <c r="O82" s="2" t="s">
        <v>20</v>
      </c>
      <c r="P82" s="2" t="s">
        <v>20</v>
      </c>
      <c r="Q82" s="2" t="s">
        <v>20</v>
      </c>
      <c r="R82" s="2" t="s">
        <v>21</v>
      </c>
      <c r="S82" s="2" t="s">
        <v>42</v>
      </c>
      <c r="T82" s="2" t="s">
        <v>42</v>
      </c>
      <c r="U82" s="2" t="s">
        <v>42</v>
      </c>
      <c r="V82" s="2" t="s">
        <v>21</v>
      </c>
      <c r="W82" s="2" t="s">
        <v>42</v>
      </c>
      <c r="X82" s="2">
        <f t="shared" si="1"/>
        <v>4</v>
      </c>
      <c r="Y82" s="2" t="s">
        <v>237</v>
      </c>
    </row>
    <row r="85" spans="1:25">
      <c r="A85" s="2" t="s">
        <v>195</v>
      </c>
      <c r="B85" s="2" t="s">
        <v>60</v>
      </c>
      <c r="C85" s="2">
        <v>1.6118181818181813E-2</v>
      </c>
      <c r="D85" s="2"/>
      <c r="E85" s="2"/>
      <c r="F85" s="2"/>
      <c r="G85" s="2" t="s">
        <v>61</v>
      </c>
      <c r="H85" s="2" t="s">
        <v>62</v>
      </c>
      <c r="I85" s="2" t="s">
        <v>63</v>
      </c>
      <c r="J85" s="2" t="s">
        <v>64</v>
      </c>
      <c r="K85" s="2" t="s">
        <v>42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42</v>
      </c>
      <c r="S85" s="2" t="s">
        <v>42</v>
      </c>
      <c r="T85" s="2" t="s">
        <v>42</v>
      </c>
      <c r="U85" s="2" t="s">
        <v>42</v>
      </c>
      <c r="V85" s="2" t="s">
        <v>42</v>
      </c>
      <c r="W85" s="2" t="s">
        <v>21</v>
      </c>
      <c r="X85" s="2">
        <f t="shared" si="1"/>
        <v>5</v>
      </c>
      <c r="Y85" s="2" t="s">
        <v>238</v>
      </c>
    </row>
    <row r="86" spans="1:25">
      <c r="A86" s="2" t="s">
        <v>247</v>
      </c>
      <c r="B86" s="2" t="s">
        <v>177</v>
      </c>
      <c r="C86" s="2">
        <v>2.1429870129870129E-2</v>
      </c>
      <c r="D86" s="2"/>
      <c r="E86" s="2" t="s">
        <v>178</v>
      </c>
      <c r="F86" s="2" t="s">
        <v>171</v>
      </c>
      <c r="G86" s="2" t="s">
        <v>172</v>
      </c>
      <c r="H86" s="2" t="s">
        <v>173</v>
      </c>
      <c r="I86" s="2" t="s">
        <v>18</v>
      </c>
      <c r="J86" s="2" t="s">
        <v>19</v>
      </c>
      <c r="K86" s="2" t="s">
        <v>42</v>
      </c>
      <c r="L86" s="2" t="s">
        <v>20</v>
      </c>
      <c r="M86" s="2" t="s">
        <v>20</v>
      </c>
      <c r="N86" s="2" t="s">
        <v>42</v>
      </c>
      <c r="O86" s="2" t="s">
        <v>20</v>
      </c>
      <c r="P86" s="2" t="s">
        <v>20</v>
      </c>
      <c r="Q86" s="2" t="s">
        <v>42</v>
      </c>
      <c r="R86" s="2" t="s">
        <v>42</v>
      </c>
      <c r="S86" s="2" t="s">
        <v>42</v>
      </c>
      <c r="T86" s="2" t="s">
        <v>42</v>
      </c>
      <c r="U86" s="2" t="s">
        <v>21</v>
      </c>
      <c r="V86" s="2" t="s">
        <v>42</v>
      </c>
      <c r="W86" s="2" t="s">
        <v>42</v>
      </c>
      <c r="X86" s="2">
        <f t="shared" si="1"/>
        <v>5</v>
      </c>
      <c r="Y86" s="2" t="s">
        <v>238</v>
      </c>
    </row>
    <row r="87" spans="1:25">
      <c r="A87" s="2" t="s">
        <v>248</v>
      </c>
      <c r="B87" s="2" t="s">
        <v>177</v>
      </c>
      <c r="C87" s="2">
        <v>8.3350649350649349E-3</v>
      </c>
      <c r="D87" s="2"/>
      <c r="E87" s="2" t="s">
        <v>178</v>
      </c>
      <c r="F87" s="2" t="s">
        <v>171</v>
      </c>
      <c r="G87" s="2" t="s">
        <v>172</v>
      </c>
      <c r="H87" s="2" t="s">
        <v>173</v>
      </c>
      <c r="I87" s="2" t="s">
        <v>18</v>
      </c>
      <c r="J87" s="2" t="s">
        <v>19</v>
      </c>
      <c r="K87" s="2" t="s">
        <v>42</v>
      </c>
      <c r="L87" s="2" t="s">
        <v>20</v>
      </c>
      <c r="M87" s="2" t="s">
        <v>20</v>
      </c>
      <c r="N87" s="2" t="s">
        <v>42</v>
      </c>
      <c r="O87" s="2" t="s">
        <v>20</v>
      </c>
      <c r="P87" s="2" t="s">
        <v>20</v>
      </c>
      <c r="Q87" s="2" t="s">
        <v>42</v>
      </c>
      <c r="R87" s="2" t="s">
        <v>42</v>
      </c>
      <c r="S87" s="2" t="s">
        <v>42</v>
      </c>
      <c r="T87" s="2" t="s">
        <v>42</v>
      </c>
      <c r="U87" s="2" t="s">
        <v>21</v>
      </c>
      <c r="V87" s="2" t="s">
        <v>42</v>
      </c>
      <c r="W87" s="2" t="s">
        <v>42</v>
      </c>
      <c r="X87" s="2">
        <f t="shared" si="1"/>
        <v>5</v>
      </c>
      <c r="Y87" s="2" t="s">
        <v>238</v>
      </c>
    </row>
    <row r="88" spans="1:25">
      <c r="A88" s="2" t="s">
        <v>249</v>
      </c>
      <c r="B88" s="2" t="s">
        <v>124</v>
      </c>
      <c r="C88" s="2">
        <v>3.4636363636363636E-3</v>
      </c>
      <c r="D88" s="2"/>
      <c r="E88" s="2"/>
      <c r="F88" s="2"/>
      <c r="G88" s="2"/>
      <c r="H88" s="2" t="s">
        <v>125</v>
      </c>
      <c r="I88" s="2" t="s">
        <v>126</v>
      </c>
      <c r="J88" s="2" t="s">
        <v>127</v>
      </c>
      <c r="K88" s="2" t="s">
        <v>42</v>
      </c>
      <c r="L88" s="2" t="s">
        <v>42</v>
      </c>
      <c r="M88" s="2" t="s">
        <v>20</v>
      </c>
      <c r="N88" s="2" t="s">
        <v>20</v>
      </c>
      <c r="O88" s="2" t="s">
        <v>42</v>
      </c>
      <c r="P88" s="2" t="s">
        <v>20</v>
      </c>
      <c r="Q88" s="2" t="s">
        <v>42</v>
      </c>
      <c r="R88" s="2" t="s">
        <v>21</v>
      </c>
      <c r="S88" s="2" t="s">
        <v>21</v>
      </c>
      <c r="T88" s="2" t="s">
        <v>42</v>
      </c>
      <c r="U88" s="2" t="s">
        <v>42</v>
      </c>
      <c r="V88" s="2" t="s">
        <v>21</v>
      </c>
      <c r="W88" s="2" t="s">
        <v>20</v>
      </c>
      <c r="X88" s="2">
        <f t="shared" si="1"/>
        <v>2</v>
      </c>
      <c r="Y88" s="2" t="s">
        <v>238</v>
      </c>
    </row>
    <row r="89" spans="1:25">
      <c r="A89" s="2" t="s">
        <v>250</v>
      </c>
      <c r="B89" s="2" t="s">
        <v>179</v>
      </c>
      <c r="C89" s="2">
        <v>2.4506493506493503E-3</v>
      </c>
      <c r="D89" s="2"/>
      <c r="E89" s="2"/>
      <c r="F89" s="2"/>
      <c r="G89" s="2" t="s">
        <v>174</v>
      </c>
      <c r="H89" s="2" t="s">
        <v>175</v>
      </c>
      <c r="I89" s="2" t="s">
        <v>176</v>
      </c>
      <c r="J89" s="2"/>
      <c r="K89" s="2"/>
      <c r="L89" s="2" t="s">
        <v>20</v>
      </c>
      <c r="M89" s="2" t="s">
        <v>42</v>
      </c>
      <c r="N89" s="2" t="s">
        <v>42</v>
      </c>
      <c r="O89" s="2" t="s">
        <v>42</v>
      </c>
      <c r="P89" s="2" t="s">
        <v>20</v>
      </c>
      <c r="Q89" s="2"/>
      <c r="R89" s="2" t="s">
        <v>42</v>
      </c>
      <c r="S89" s="2" t="s">
        <v>42</v>
      </c>
      <c r="T89" s="2" t="s">
        <v>42</v>
      </c>
      <c r="U89" s="2" t="s">
        <v>42</v>
      </c>
      <c r="V89" s="2" t="s">
        <v>42</v>
      </c>
      <c r="W89" s="2" t="s">
        <v>21</v>
      </c>
      <c r="X89" s="2">
        <f t="shared" si="1"/>
        <v>5</v>
      </c>
      <c r="Y89" s="2" t="s">
        <v>238</v>
      </c>
    </row>
    <row r="92" spans="1:25">
      <c r="E92" s="1"/>
    </row>
  </sheetData>
  <phoneticPr fontId="1" type="noConversion"/>
  <conditionalFormatting sqref="Y35:Y40 Y42:Y50 Y71:Y75 Y78:Y82 Y85:Y89 L2:W6 Y2:Y6 Y9:Y16 Y19:Y32 Y52:Y59 Y61:Y68">
    <cfRule type="containsText" dxfId="41" priority="47" operator="containsText" text="syn">
      <formula>NOT(ISERROR(SEARCH("syn",L2)))</formula>
    </cfRule>
    <cfRule type="cellIs" dxfId="40" priority="48" operator="equal">
      <formula>$L$5</formula>
    </cfRule>
  </conditionalFormatting>
  <conditionalFormatting sqref="K2:K6">
    <cfRule type="cellIs" dxfId="39" priority="45" operator="equal">
      <formula>$K$2</formula>
    </cfRule>
  </conditionalFormatting>
  <conditionalFormatting sqref="K9:W16">
    <cfRule type="cellIs" dxfId="38" priority="42" operator="equal">
      <formula>$V$4</formula>
    </cfRule>
    <cfRule type="cellIs" dxfId="37" priority="43" operator="equal">
      <formula>$K$2</formula>
    </cfRule>
    <cfRule type="cellIs" dxfId="36" priority="44" operator="equal">
      <formula>$K$3</formula>
    </cfRule>
  </conditionalFormatting>
  <conditionalFormatting sqref="L19:W32">
    <cfRule type="cellIs" dxfId="35" priority="40" operator="equal">
      <formula>$M$2</formula>
    </cfRule>
    <cfRule type="cellIs" dxfId="34" priority="41" operator="equal">
      <formula>$L$9</formula>
    </cfRule>
  </conditionalFormatting>
  <conditionalFormatting sqref="K19:K32">
    <cfRule type="cellIs" dxfId="33" priority="38" operator="equal">
      <formula>$K$4</formula>
    </cfRule>
    <cfRule type="cellIs" dxfId="32" priority="39" operator="equal">
      <formula>$K$2</formula>
    </cfRule>
  </conditionalFormatting>
  <conditionalFormatting sqref="R19:W32">
    <cfRule type="cellIs" dxfId="31" priority="37" operator="equal">
      <formula>$V$4</formula>
    </cfRule>
  </conditionalFormatting>
  <conditionalFormatting sqref="R35:W40 K35:Q35 K38:P40 K37:Q37 K36:P36">
    <cfRule type="cellIs" dxfId="30" priority="34" operator="equal">
      <formula>$L$5</formula>
    </cfRule>
    <cfRule type="cellIs" dxfId="29" priority="35" operator="equal">
      <formula>$L$2</formula>
    </cfRule>
    <cfRule type="cellIs" dxfId="28" priority="36" operator="equal">
      <formula>$T$7</formula>
    </cfRule>
  </conditionalFormatting>
  <conditionalFormatting sqref="K43:W50">
    <cfRule type="cellIs" dxfId="27" priority="31" operator="equal">
      <formula>$T$4</formula>
    </cfRule>
    <cfRule type="cellIs" dxfId="26" priority="32" operator="equal">
      <formula>$M$2</formula>
    </cfRule>
  </conditionalFormatting>
  <conditionalFormatting sqref="K53:W59">
    <cfRule type="cellIs" dxfId="25" priority="28" operator="equal">
      <formula>$R$4</formula>
    </cfRule>
    <cfRule type="cellIs" dxfId="24" priority="29" operator="equal">
      <formula>$L$2</formula>
    </cfRule>
    <cfRule type="cellIs" dxfId="23" priority="30" operator="equal">
      <formula>$S$3</formula>
    </cfRule>
  </conditionalFormatting>
  <conditionalFormatting sqref="K62:W68">
    <cfRule type="cellIs" dxfId="22" priority="25" operator="equal">
      <formula>$R$2</formula>
    </cfRule>
    <cfRule type="cellIs" dxfId="21" priority="26" operator="equal">
      <formula>$L$2</formula>
    </cfRule>
    <cfRule type="cellIs" dxfId="20" priority="27" operator="equal">
      <formula>$K$2</formula>
    </cfRule>
  </conditionalFormatting>
  <conditionalFormatting sqref="R2:W68 K41:Q68 K38:P40 K37:Q37 K36:P36 K2:Q35">
    <cfRule type="cellIs" dxfId="19" priority="22" operator="equal">
      <formula>$R$28</formula>
    </cfRule>
    <cfRule type="cellIs" dxfId="18" priority="23" operator="equal">
      <formula>$N$27</formula>
    </cfRule>
    <cfRule type="cellIs" dxfId="17" priority="24" operator="equal">
      <formula>$K$64</formula>
    </cfRule>
  </conditionalFormatting>
  <conditionalFormatting sqref="K71:W75">
    <cfRule type="cellIs" dxfId="16" priority="13" operator="equal">
      <formula>$P$2</formula>
    </cfRule>
    <cfRule type="cellIs" dxfId="15" priority="14" operator="equal">
      <formula>$K$2</formula>
    </cfRule>
    <cfRule type="cellIs" dxfId="14" priority="15" operator="equal">
      <formula>$I$2</formula>
    </cfRule>
  </conditionalFormatting>
  <conditionalFormatting sqref="K78:W82">
    <cfRule type="cellIs" dxfId="13" priority="10" operator="equal">
      <formula>$P$6</formula>
    </cfRule>
    <cfRule type="cellIs" dxfId="12" priority="11" operator="equal">
      <formula>$K$2</formula>
    </cfRule>
    <cfRule type="cellIs" dxfId="11" priority="12" operator="equal">
      <formula>$I$2</formula>
    </cfRule>
  </conditionalFormatting>
  <conditionalFormatting sqref="R85:W89 K85:Q88 L89:P89">
    <cfRule type="cellIs" dxfId="10" priority="7" operator="equal">
      <formula>$S$3</formula>
    </cfRule>
    <cfRule type="cellIs" dxfId="9" priority="8" operator="equal">
      <formula>$M$2</formula>
    </cfRule>
    <cfRule type="cellIs" dxfId="8" priority="9" operator="equal">
      <formula>$Q$2</formula>
    </cfRule>
  </conditionalFormatting>
  <conditionalFormatting sqref="K85:Q88 R85:W89 K78:W82 K71:W75 L89:P89">
    <cfRule type="cellIs" dxfId="7" priority="4" operator="equal">
      <formula>$P$7</formula>
    </cfRule>
    <cfRule type="cellIs" dxfId="6" priority="5" operator="equal">
      <formula>$L$2</formula>
    </cfRule>
    <cfRule type="cellIs" dxfId="5" priority="6" operator="equal">
      <formula>$J$2</formula>
    </cfRule>
  </conditionalFormatting>
  <conditionalFormatting sqref="R85:W89 K85:Q88 K78:W82 K71:W75 L89:P89">
    <cfRule type="cellIs" dxfId="4" priority="1" operator="equal">
      <formula>$R$71</formula>
    </cfRule>
    <cfRule type="cellIs" dxfId="3" priority="2" operator="equal">
      <formula>$O$71</formula>
    </cfRule>
    <cfRule type="cellIs" dxfId="2" priority="3" operator="equal">
      <formula>$K$71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51A099EF-9B37-447C-B427-093BCACC7819}">
            <xm:f>NOT(ISERROR(SEARCH($U$2,L2)))</xm:f>
            <xm:f>$U$2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Y35:Y40 L2:W6 Y42:Y50 Y71:Y75 Y78:Y82 Y85:Y89 Y2:Y6 Y9:Y16 Y19:Y32 Y52:Y59 Y61:Y68</xm:sqref>
        </x14:conditionalFormatting>
        <x14:conditionalFormatting xmlns:xm="http://schemas.microsoft.com/office/excel/2006/main">
          <x14:cfRule type="containsText" priority="33" operator="containsText" id="{2BF6D60C-61B4-49AE-B18E-B4050D4C254E}">
            <xm:f>NOT(ISERROR(SEARCH($L$2,K43)))</xm:f>
            <xm:f>$L$2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K43:W50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2015-06-05T18:17:20Z</dcterms:created>
  <dcterms:modified xsi:type="dcterms:W3CDTF">2022-10-30T02:53:40Z</dcterms:modified>
</cp:coreProperties>
</file>