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rgcorona-my.sharepoint.com/personal/jmonsalvo_corona_com_co/Documents/03_Proy_ID/03_MACHINE_LEARNING/01_Projects/11_Web_Scrapping/Pricing/00_Sprint/00_Scrapping_code/XX_Master_database/"/>
    </mc:Choice>
  </mc:AlternateContent>
  <xr:revisionPtr revIDLastSave="441" documentId="13_ncr:1_{8E6569CE-1B85-4531-AFBD-82A184FBCAE4}" xr6:coauthVersionLast="47" xr6:coauthVersionMax="47" xr10:uidLastSave="{9784C8D7-5028-48A6-AA9D-F2A3714824EE}"/>
  <bookViews>
    <workbookView xWindow="-110" yWindow="-110" windowWidth="19420" windowHeight="10420" xr2:uid="{972418CC-E33B-4616-97B4-BE94CE718AFA}"/>
  </bookViews>
  <sheets>
    <sheet name="Competitors" sheetId="1" r:id="rId1"/>
    <sheet name="Mansfield" sheetId="2" r:id="rId2"/>
    <sheet name="Store" sheetId="3" r:id="rId3"/>
    <sheet name="Hoja1" sheetId="4" r:id="rId4"/>
  </sheets>
  <definedNames>
    <definedName name="_xlnm._FilterDatabase" localSheetId="0" hidden="1">Competitors!$A$1:$M$44</definedName>
    <definedName name="_xlnm._FilterDatabase" localSheetId="3" hidden="1">Hoja1!$A$1:$C$60</definedName>
    <definedName name="_xlnm._FilterDatabase" localSheetId="1" hidden="1">Mansfield!$A$1:$M$10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2" i="4"/>
  <c r="C3" i="4"/>
  <c r="C4" i="4"/>
  <c r="C5" i="4"/>
  <c r="C6" i="4"/>
  <c r="C7" i="4"/>
  <c r="C8" i="4"/>
  <c r="C9" i="4"/>
  <c r="C10" i="4"/>
  <c r="C11" i="4"/>
  <c r="C12" i="4"/>
  <c r="C14" i="4"/>
  <c r="C15" i="4"/>
  <c r="C16" i="4"/>
  <c r="C18" i="4"/>
  <c r="C20" i="4"/>
  <c r="C21" i="4"/>
  <c r="C23" i="4"/>
  <c r="C24" i="4"/>
  <c r="C27" i="4"/>
  <c r="C28" i="4"/>
  <c r="C29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" i="4"/>
  <c r="B8" i="2" l="1"/>
  <c r="B7" i="2"/>
</calcChain>
</file>

<file path=xl/sharedStrings.xml><?xml version="1.0" encoding="utf-8"?>
<sst xmlns="http://schemas.openxmlformats.org/spreadsheetml/2006/main" count="990" uniqueCount="246">
  <si>
    <t>Fabricante</t>
  </si>
  <si>
    <t>Homologo Mansfield</t>
  </si>
  <si>
    <t>Sku</t>
  </si>
  <si>
    <t>Linea</t>
  </si>
  <si>
    <t>Rough in</t>
  </si>
  <si>
    <t>Bowl Height</t>
  </si>
  <si>
    <t>Asiento</t>
  </si>
  <si>
    <t>Link</t>
  </si>
  <si>
    <t>Mansfield</t>
  </si>
  <si>
    <t>Summit</t>
  </si>
  <si>
    <t>Standard</t>
  </si>
  <si>
    <t>Round Front</t>
  </si>
  <si>
    <t>12</t>
  </si>
  <si>
    <t>ADA</t>
  </si>
  <si>
    <t>Elongated</t>
  </si>
  <si>
    <t>117-3173</t>
  </si>
  <si>
    <t>CTK</t>
  </si>
  <si>
    <t>5117CTK</t>
  </si>
  <si>
    <t>5130CTK</t>
  </si>
  <si>
    <t>4115-3106</t>
  </si>
  <si>
    <t>5147CTK</t>
  </si>
  <si>
    <t>5148CTK</t>
  </si>
  <si>
    <t>710CTK</t>
  </si>
  <si>
    <t>5817CTK</t>
  </si>
  <si>
    <t>5916CTK</t>
  </si>
  <si>
    <t>Denali</t>
  </si>
  <si>
    <t>https://www.lowes.com/pd/Mansfield-Denali-White-WaterSense-Elongated-Comfort-Height-2-Piece-Vitreous-China-Toilet-12-in-Rough-In-Size-with-Slow-Close-ADA-Compliant/1002969006</t>
  </si>
  <si>
    <t>4326-4321</t>
  </si>
  <si>
    <t>10</t>
  </si>
  <si>
    <t>177-178</t>
  </si>
  <si>
    <t>1014-1012</t>
  </si>
  <si>
    <t>760</t>
  </si>
  <si>
    <t>5135CTK</t>
  </si>
  <si>
    <t>Pro-Fit</t>
  </si>
  <si>
    <t>https://www.lowes.com/pd/Mansfield-Pro-Fit-White-WaterSense-Elongated-Standard-Height-2-Piece-Toilet-12-in-Rough-In-Size/5001993525</t>
  </si>
  <si>
    <t>148-153</t>
  </si>
  <si>
    <t>144-153</t>
  </si>
  <si>
    <t>149-153</t>
  </si>
  <si>
    <t>5384DFCTK</t>
  </si>
  <si>
    <t>https://www.lowes.com/pd/Mansfield-Summit-White-WaterSense-Dual-Flush-Elongated-Comfort-Height-2-Piece-Toilet-12-in-Rough-In-Size-ADA-Compliant/5001993529</t>
  </si>
  <si>
    <t>5385CTK</t>
  </si>
  <si>
    <t>https://www.lowes.com/pd/Mansfield-Summit-White-WaterSense-Elongated-Comfort-Height-2-Piece-Toilet-10-in-Rough-In-Size-ADA-Compliant/5001993545</t>
  </si>
  <si>
    <t>5384CTK</t>
  </si>
  <si>
    <t>https://www.lowes.com/pd/Mansfield-Summit-White-WaterSense-Elongated-Comfort-Height-2-Piece-Vitreous-China-Toilet-12-in-Rough-In-Size-with-Slow-Close-ADA-Compliant/1002969002</t>
  </si>
  <si>
    <t>384-387RH</t>
  </si>
  <si>
    <t>380-387</t>
  </si>
  <si>
    <t>5988CTK</t>
  </si>
  <si>
    <t>Vanquish</t>
  </si>
  <si>
    <t>5030CTK</t>
  </si>
  <si>
    <t>KOHLER</t>
  </si>
  <si>
    <t>American Standard</t>
  </si>
  <si>
    <t>Project Source</t>
  </si>
  <si>
    <t>K-78276-0</t>
  </si>
  <si>
    <t>31658-0</t>
  </si>
  <si>
    <t>2514101S.020</t>
  </si>
  <si>
    <t>765AA101.020</t>
  </si>
  <si>
    <t>MT-802PRO</t>
  </si>
  <si>
    <t>98994-0</t>
  </si>
  <si>
    <t>MT-803PRO</t>
  </si>
  <si>
    <t>MT-20204P</t>
  </si>
  <si>
    <t>46018-0</t>
  </si>
  <si>
    <t>K-30369-0</t>
  </si>
  <si>
    <t>MT-20102P</t>
  </si>
  <si>
    <t>K-31120-0</t>
  </si>
  <si>
    <t>31678-0</t>
  </si>
  <si>
    <t>734AA101.020</t>
  </si>
  <si>
    <t>721AA200S.020</t>
  </si>
  <si>
    <t>753AA101.020</t>
  </si>
  <si>
    <t>5388CTK</t>
  </si>
  <si>
    <t>731BA101S.020</t>
  </si>
  <si>
    <t>10494-0</t>
  </si>
  <si>
    <t>MT-20202MP</t>
  </si>
  <si>
    <t>765AB101.020</t>
  </si>
  <si>
    <t>5916BNCTK</t>
  </si>
  <si>
    <t>765BA101.020</t>
  </si>
  <si>
    <t>765BB101.020</t>
  </si>
  <si>
    <t>2793.128NT.020</t>
  </si>
  <si>
    <t>765AA101.021</t>
  </si>
  <si>
    <t>MT-20202P</t>
  </si>
  <si>
    <t>765AA701.020</t>
  </si>
  <si>
    <t>780AA709.020</t>
  </si>
  <si>
    <t>731AA101S.222</t>
  </si>
  <si>
    <t>https://www.lowes.com/pd/KOHLER-Highline-Curve-White-WaterSense-Elongated-Chair-Height-2-Piece-Toilet-12-in-Rough-In-Size/1001097304</t>
  </si>
  <si>
    <t>https://www.lowes.com/pd/KOHLER-Cimarron-White-WaterSense-Elongated-Comfort-Height-2-Piece-Toilet-12-in-Rough-In-Size-ADA-Compliant/5001954253</t>
  </si>
  <si>
    <t>https://www.lowes.com/pd/American-Standard-Clean-White-WaterSense-Elongated-Chair-Height-2-Piece-Toilet-12-in-Rough-In-Size/1000247233</t>
  </si>
  <si>
    <t>https://www.lowes.com/pd/American-Standard-Edgemere-White-WaterSense-Elongated-Chair-Height-2-Piece-Toilet-12-in-Rough-In-Size/1000241449</t>
  </si>
  <si>
    <t>https://www.lowes.com/pd/Project-Source-Project-Source-Pro-Flush-2-Piece-Single-Flush-Elongated-Chair-Height-White-1-28-GPF/1003066162</t>
  </si>
  <si>
    <t>https://www.lowes.com/pd/KOHLER-Memoirs-White-WaterSense-Elongated-Chair-Height-2-Piece-Toilet-12-in-Rough-In-Size/50057975</t>
  </si>
  <si>
    <t>https://www.lowes.com/pd/Project-Source-Project-Source-Pro-Flush-Single-Flush-12in-Rough-In-2-Piece-Chair-Height-Round-Bowl-1-28-GPF-White/1003140864</t>
  </si>
  <si>
    <t>https://www.lowes.com/pd/Project-Source-Project-Source-Pro-Flush-Dual-Flush-12in-Rough-In-2-Piece-Chair-Height-Elongated-Bowl-1-1-1-6-GPF-Dual-Flush-White/1003140866</t>
  </si>
  <si>
    <t>https://www.lowes.com/pd/KOHLER-Transpose-White-WaterSense-Elongated-Comfort-Height-2-Piece-Toilet-12-in-Rough-In-Size-ADA-Compliant/5001837263</t>
  </si>
  <si>
    <t>https://www.lowes.com/pd/KOHLER-Highline-Curve-White-Round-Comfort-Height-2-piece-Toilet-12-in-Rough-In-Size/1001097310</t>
  </si>
  <si>
    <t>https://www.lowes.com/pd/Project-Source-Project-Source-Laporte-Dual-Flush-12in-Rough-In-1-Piece-Chair-Height-Elongated-Bowl-1-1-1-6-GPF-Dual-Flush-White/5000046183</t>
  </si>
  <si>
    <t>https://www.lowes.com/pd/KOHLER-Elliston-White-WaterSense-Elongated-Comfort-Height-2-piece-Toilet-12-in-Rough-In-Size/1001354516</t>
  </si>
  <si>
    <t>https://www.lowes.com/pd/KOHLER-Cimarron-White-WaterSense-Round-Comfort-Height-2-Piece-Toilet-12-in-Rough-In-Size-ADA-Compliant/5001965759</t>
  </si>
  <si>
    <t>https://www.lowes.com/pd/American-Standard-Mainstream-White-WaterSense-Elongated-Chair-Height-2-Piece-Toilet-12-in-Rough-In-Size-ADA-Compliant/5001899855</t>
  </si>
  <si>
    <t>https://www.lowes.com/pd/American-Standard-Mainstream-White-WaterSense-Round-Chair-Height-2-Piece-Toilet-12-in-Rough-In-Size/3286026</t>
  </si>
  <si>
    <t>https://www.lowes.com/pd/American-Standard-Clean-White-WaterSense-Dual-Flush-Elongated-Chair-Height-2-Piece-Toilet-12-in-Rough-In-Size/1000252663</t>
  </si>
  <si>
    <t>https://www.lowes.com/pd/American-Standard-Mainstream-White-WaterSense-Elongated-Chair-Height-Toilet-12-in-Rough-In-Size-ADA-Compliant/5001891457</t>
  </si>
  <si>
    <t>https://www.lowes.com/pd/Mansfield-Pro-Fit-White-WaterSense-Round-Standard-Height-2-Piece-Toilet-12-in-Rough-In-Size/5001993533</t>
  </si>
  <si>
    <t>https://www.lowes.com/pd/Mansfield-Summit-White-WaterSense-Round-Comfort-Height-2-piece-Toilet-12-in-Rough-In-Size/1002666246</t>
  </si>
  <si>
    <t>https://www.lowes.com/pd/American-Standard-Champion-White-WaterSense-Round-Chair-Height-2-piece-Toilet-12-in-Rough-In-Size/1000251039</t>
  </si>
  <si>
    <t>https://www.lowes.com/pd/KOHLER-Memoirs-White-WaterSense-Chair-Height-2-piece-Toilet-12-in-Rough-In-Size/3343296</t>
  </si>
  <si>
    <t>https://www.lowes.com/pd/Project-Source-Project-Source-Danville-Single-Flush-12in-Rough-In-2-Piece-Chair-Height-Elongated-Bowl-1-28-GPF-Oyster/5000026211</t>
  </si>
  <si>
    <t>https://www.lowes.com/pd/American-Standard-Edgemere-White-WaterSense-Elongated-Chair-Height-2-Piece-Toilet-10-in-Rough-In-Size/1000241455</t>
  </si>
  <si>
    <t>https://www.lowes.com/pd/Mansfield-Denali-Bone-WaterSense-Elongated-Comfort-Height-2-Piece-Toilet-12-in-Rough-In-Size-ADA-Compliant/5002069775</t>
  </si>
  <si>
    <t>https://www.lowes.com/pd/American-Standard-Edgemere-White-WaterSense-Round-Chair-Height-2-Piece-Toilet-12-in-Rough-In-Size/1000241451</t>
  </si>
  <si>
    <t>https://www.lowes.com/pd/American-Standard-Edgemere-White-WaterSense-Round-Chair-Height-2-Piece-Toilet-10-in-Rough-In-Size/1000241457</t>
  </si>
  <si>
    <t>https://www.lowes.com/pd/American-Standard-Champion-4-White-WaterSense-Elongated-Chair-Height-2-piece-Toilet-12-in-Rough-In-Size/4227813</t>
  </si>
  <si>
    <t>https://www.lowes.com/pd/American-Standard-Edgemere-Bone-WaterSense-Elongated-Chair-Height-2-Piece-Toilet-12-in-Rough-In-Size/1000866604</t>
  </si>
  <si>
    <t>https://www.lowes.com/pd/Project-Source-Project-Source-Danville-Single-Flush-12in-Rough-In-2-Piece-Chair-Height-Elongated-Bowl-1-28-GPF-White/5000026209</t>
  </si>
  <si>
    <t>https://www.lowes.com/pd/American-Standard-Edgemere-Spalet-EL-CH-White-1-28-GPF-Toilet/5001900105</t>
  </si>
  <si>
    <t>https://www.lowes.com/pd/American-Standard-White-WaterSense-Touchless-Flush-Elongated-Chair-Height-2-Piece-Toilet-12-in-Rough-In-Size-ADA-Compliant/5001915775</t>
  </si>
  <si>
    <t>https://www.lowes.com/pd/American-Standard-Champion-Linen-WaterSense-Elongated-Comfort-Height-2-Piece-Toilet-12-in-Rough-In-Size/1000252665</t>
  </si>
  <si>
    <t>Champion</t>
  </si>
  <si>
    <t>Edgemere</t>
  </si>
  <si>
    <t>Cimarron</t>
  </si>
  <si>
    <t>Memoirs</t>
  </si>
  <si>
    <t>Pro-flush</t>
  </si>
  <si>
    <t>Danville</t>
  </si>
  <si>
    <t>Pro-fit</t>
  </si>
  <si>
    <t>Mainstream</t>
  </si>
  <si>
    <t>Highline</t>
  </si>
  <si>
    <t>Elliston</t>
  </si>
  <si>
    <t>Transpose</t>
  </si>
  <si>
    <t>Laporte</t>
  </si>
  <si>
    <t>Clean White</t>
  </si>
  <si>
    <t>Nombre Homologo</t>
  </si>
  <si>
    <t>Subcategory</t>
  </si>
  <si>
    <t>Tipo</t>
  </si>
  <si>
    <t>Capacidad</t>
  </si>
  <si>
    <t>Description</t>
  </si>
  <si>
    <t>URL_img</t>
  </si>
  <si>
    <t>Price Type</t>
  </si>
  <si>
    <t>Consumer Price</t>
  </si>
  <si>
    <t>Denali CTK 12 ADA EL 1,28 gpf</t>
  </si>
  <si>
    <t>Pro-Fit CTK 12 Std EL 1,28 gpf</t>
  </si>
  <si>
    <t>Summit CTK 12 ADA EL 1,1 gpf/1,6 gpf</t>
  </si>
  <si>
    <t>Summit CTK 10 ADA EL 1,28 gpf</t>
  </si>
  <si>
    <t>Summit CTK 12 ADA EL 1,28 gpf</t>
  </si>
  <si>
    <t>Pro-Fit CTK 12 Std RF 1,28 gpf</t>
  </si>
  <si>
    <t>Watersense</t>
  </si>
  <si>
    <t>Affordable Style</t>
  </si>
  <si>
    <t>Opp</t>
  </si>
  <si>
    <t>Premium</t>
  </si>
  <si>
    <t>Highline Elongated CTK ADA</t>
  </si>
  <si>
    <t>Cimarron Elongated CTK ADA</t>
  </si>
  <si>
    <t>Clean White Elongated CTK ADA</t>
  </si>
  <si>
    <t>Edgemere Elongated CTK ADA</t>
  </si>
  <si>
    <t>Pro-flush Elongated CTK ADA</t>
  </si>
  <si>
    <t>Memoirs Elongated CTK ADA</t>
  </si>
  <si>
    <t>Pro-flush Round Front CTK ADA</t>
  </si>
  <si>
    <t>Transpose Elongated CTK ADA</t>
  </si>
  <si>
    <t>Highline Round Front CTK ADA</t>
  </si>
  <si>
    <t>Laporte Elongated CTK ADA</t>
  </si>
  <si>
    <t>Elliston Elongated CTK ADA</t>
  </si>
  <si>
    <t>Cimarron Round Front CTK ADA</t>
  </si>
  <si>
    <t>Mainstream Elongated CTK ADA</t>
  </si>
  <si>
    <t>Mainstream Round Front CTK ADA</t>
  </si>
  <si>
    <t>Clean White Elongated CTK Standard</t>
  </si>
  <si>
    <t>Champion Round Front CTK ADA</t>
  </si>
  <si>
    <t>Danville Elongated CTK ADA</t>
  </si>
  <si>
    <t>Edgemere Round Front CTK ADA</t>
  </si>
  <si>
    <t>Edgemere Round Front CTK Standard</t>
  </si>
  <si>
    <t>Champion Elongated CTK ADA</t>
  </si>
  <si>
    <t>Watersense Elongated CTK ADA</t>
  </si>
  <si>
    <t>Champion Elongated CTK Standard</t>
  </si>
  <si>
    <t>Summit Round CTK (Ada Compliant)</t>
  </si>
  <si>
    <t>Denali Elongated CTK (Ada Compliant)</t>
  </si>
  <si>
    <t>Store_name</t>
  </si>
  <si>
    <t>Code</t>
  </si>
  <si>
    <t>State</t>
  </si>
  <si>
    <t>Illinois</t>
  </si>
  <si>
    <t>CENTRAL DALLAS, TX</t>
  </si>
  <si>
    <t>E. RUTHERFORD, NJ</t>
  </si>
  <si>
    <t>S. TAMPA, FL</t>
  </si>
  <si>
    <t>BURBANK, CA</t>
  </si>
  <si>
    <t>CAROL STREAM, IL</t>
  </si>
  <si>
    <t>California</t>
  </si>
  <si>
    <t>Florida</t>
  </si>
  <si>
    <t>Texas</t>
  </si>
  <si>
    <t>New Jersei</t>
  </si>
  <si>
    <t>UPPER NORTH</t>
  </si>
  <si>
    <t>DEEP SOUTH</t>
  </si>
  <si>
    <t>NORTH</t>
  </si>
  <si>
    <t>SOUTH</t>
  </si>
  <si>
    <t>Geo Zone Desc</t>
  </si>
  <si>
    <t>CHARLOTTE</t>
  </si>
  <si>
    <t>North Carolina</t>
  </si>
  <si>
    <t>5997CTK</t>
  </si>
  <si>
    <t>33202-0</t>
  </si>
  <si>
    <t>765AA151.020</t>
  </si>
  <si>
    <t>MT-20209P</t>
  </si>
  <si>
    <t>MT-20202RP</t>
  </si>
  <si>
    <t>31668-0</t>
  </si>
  <si>
    <t>31648-0</t>
  </si>
  <si>
    <t>30067-0</t>
  </si>
  <si>
    <t>731AA001S.020</t>
  </si>
  <si>
    <t>731BA001.020</t>
  </si>
  <si>
    <t>731BA001S.020</t>
  </si>
  <si>
    <t>765AA200.020</t>
  </si>
  <si>
    <t>MT-803PH</t>
  </si>
  <si>
    <t>SKU</t>
  </si>
  <si>
    <t>En piano</t>
  </si>
  <si>
    <t>ok</t>
  </si>
  <si>
    <t>Vanquish Elongated CTK</t>
  </si>
  <si>
    <t>https://www.lowes.com/pd/Mansfield/5003328827</t>
  </si>
  <si>
    <t>Medium</t>
  </si>
  <si>
    <t>Cimarron White Round Chair Height</t>
  </si>
  <si>
    <t>https://www.lowes.com/pd/KOHLER-Cimarron-White-WaterSense-Round-Comfort-Height-2-Piece-Toilet-12-in-Rough-In-Size-ADA-Compliant/5001837397</t>
  </si>
  <si>
    <t>1.28</t>
  </si>
  <si>
    <t>Cimarron Elongated CTK ADA Chair</t>
  </si>
  <si>
    <t>https://mobileimages.lowes.com/productimages/dc1a1d3f-887a-4eda-b7b5-cdd12a1106ac/42034687.jpg?size=pdhism</t>
  </si>
  <si>
    <t>Cavata</t>
  </si>
  <si>
    <t>Cavata Elongated CTK Chair Height</t>
  </si>
  <si>
    <t>https://www.lowes.com/pd/KOHLER/5013595667</t>
  </si>
  <si>
    <t>https://www.lowes.com/pd/American-Standard-Champion-White-Elongated-Chair-Height-2-Piece-Toilet-12-in-Rough-In-Size/1000247221</t>
  </si>
  <si>
    <t>Champion White Round CTK ADA</t>
  </si>
  <si>
    <t>https://www.lowes.com/pd/American-Standard-Champion-4-White-Round-Chair-Height-2-piece-Toilet-12-in-Rough-In-Size/50270265</t>
  </si>
  <si>
    <t>Champion Elongated CTK SF</t>
  </si>
  <si>
    <t>https://www.lowes.com/pd/American-Standard-Champion-4-White-Elongated-Chair-Height-2-piece-Toilet-12-in-Rough-In-Size/3006661</t>
  </si>
  <si>
    <t>Champion Round CTK ADA</t>
  </si>
  <si>
    <t>1.6</t>
  </si>
  <si>
    <t>https://www.lowes.com/pd/American-Standard-Champion-White-Round-Chair-Height-2-piece-Toilet-12-in-Rough-In-Size/1000251037</t>
  </si>
  <si>
    <t>https://www.lowes.com/pd/American-Standard-Clean-White-WaterSense-Elongated-Chair-Height-2-Piece-Toilet-12-in-Rough-In-Size/3306710</t>
  </si>
  <si>
    <t>Edgemere Dual Flush Elongated CTK</t>
  </si>
  <si>
    <t>https://www.lowes.com/pd/American-Standard-Edgemere-White-WaterSense-Dual-Flush-Elongated-Chair-Height-2-Piece-Toilet-12-in-Rough-In-Size/1000866600</t>
  </si>
  <si>
    <t>Pro-Flush Black Round Chair Height 2-piece WaterSense </t>
  </si>
  <si>
    <t>https://www.lowes.com/pd/Project-Source-PS-PRO-FLUSH-RD-CH-Black/5001935713</t>
  </si>
  <si>
    <t>https://www.lowes.com/pd/KOHLER/5013595669</t>
  </si>
  <si>
    <t>Edgemere White Elongated CTK ADA</t>
  </si>
  <si>
    <t>https://www.lowes.com/pd/American-Standard-Edgemere-White-WaterSense-Elongated-Chair-Height-2-Piece-Toilet-12-in-Rough-In-Size/1000236401</t>
  </si>
  <si>
    <t>https://www.lowes.com/pd/Project-Source-Project-Source-Danville-Single-Flush-10in-Rough-In-2-Piece-Chair-Height-Elongated-Bowl-1-28-GPF-White/5000026213</t>
  </si>
  <si>
    <t>https://www.lowes.com/pd/Project-Source-Project-Source-Danville-Single-Flush-12in-Rough-In-2-Piece-Chair-Height-Round-Bowl-1-28-GPF-White/5000026215</t>
  </si>
  <si>
    <t>Danville White Round 12-in CTK ADA</t>
  </si>
  <si>
    <t>Danville White Elongated 10 IN CTK ADA</t>
  </si>
  <si>
    <t>1.1</t>
  </si>
  <si>
    <t>NA</t>
  </si>
  <si>
    <t>https://mobileimages.lowes.com/productimages/67173d79-f09d-406f-99f0-71578ea5dadc/15195978.jpg?size=pdhism</t>
  </si>
  <si>
    <t>https://mobileimages.lowes.com/productimages/334de01c-b858-4a9d-b998-9c9f84581970/41858885.jpg?size=pdhism</t>
  </si>
  <si>
    <t>https://mobileimages.lowes.com/productimages/da6dae02-59bf-4fd9-bd53-23c2a85c6392/41858886.jpg?size=pdhism</t>
  </si>
  <si>
    <t>https://mobileimages.lowes.com/productimages/d07adbac-45e0-48ee-bb9e-542c3b6372ed/41928885.jpg?size=pdhism</t>
  </si>
  <si>
    <t>https://mobileimages.lowes.com/productimages/aa20e771-b490-47ce-8074-ea5a96083540/15195969.jpg?size=pdhism</t>
  </si>
  <si>
    <t>https://mobileimages.lowes.com/productimages/91a8c8c7-782c-4d2d-be06-0bd660f8f14a/15416222.jpg?size=pdhism</t>
  </si>
  <si>
    <t>https://mobileimages.lowes.com/productimages/bc8c9f01-6569-44e4-b656-8343b442afce/41858902.jpg?size=pdhism</t>
  </si>
  <si>
    <t>https://mobileimages.lowes.com/productimages/efe169ff-f51e-4950-8db3-52e4217e2b60/48907990.jpg?size=pdhism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</si>
</sst>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1F497D"/>
      <name val="Verdan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1" fillId="0" borderId="0"/>
    <xf numFmtId="164" fontId="2" fillId="2" borderId="1" applyNumberFormat="0" applyAlignment="0" applyProtection="0">
      <alignment horizontal="left" vertical="center" indent="1"/>
    </xf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0" fontId="3" fillId="3" borderId="0" xfId="0" applyFont="1" applyFill="1"/>
    <xf numFmtId="0" fontId="3" fillId="4" borderId="0" xfId="0" applyFont="1" applyFill="1"/>
    <xf numFmtId="49" fontId="0" fillId="4" borderId="0" xfId="0" applyNumberFormat="1" applyFill="1"/>
    <xf numFmtId="0" fontId="4" fillId="0" borderId="0" xfId="3" applyFill="1"/>
    <xf numFmtId="0" fontId="5" fillId="5" borderId="2" xfId="0" applyFont="1" applyFill="1" applyBorder="1" applyAlignment="1">
      <alignment horizontal="center"/>
    </xf>
    <xf numFmtId="49" fontId="5" fillId="5" borderId="3" xfId="0" applyNumberFormat="1" applyFont="1" applyFill="1" applyBorder="1" applyAlignment="1">
      <alignment horizontal="center"/>
    </xf>
    <xf numFmtId="0" fontId="0" fillId="6" borderId="0" xfId="0" applyFill="1"/>
    <xf numFmtId="0" fontId="0" fillId="7" borderId="0" xfId="0" applyFill="1"/>
    <xf numFmtId="49" fontId="0" fillId="6" borderId="0" xfId="0" applyNumberFormat="1" applyFill="1"/>
    <xf numFmtId="49" fontId="0" fillId="0" borderId="0" xfId="0" applyNumberFormat="1" applyFill="1"/>
    <xf numFmtId="0" fontId="0" fillId="0" borderId="0" xfId="0" applyFill="1"/>
    <xf numFmtId="0" fontId="0" fillId="0" borderId="0" xfId="0" applyAlignment="1">
      <alignment horizontal="center" vertical="center"/>
    </xf>
  </cellXfs>
  <cellStyles count="4">
    <cellStyle name="Hipervínculo" xfId="3" builtinId="8"/>
    <cellStyle name="Normal" xfId="0" builtinId="0"/>
    <cellStyle name="Normal 2" xfId="1" xr:uid="{E03A5B2A-1B72-42BE-A615-B4E96934B9A7}"/>
    <cellStyle name="SAPMemberCell" xfId="2" xr:uid="{02B3FB56-2701-4742-8C0A-4447636D5574}"/>
  </cellStyles>
  <dxfs count="6">
    <dxf>
      <numFmt numFmtId="0" formatCode="General"/>
    </dxf>
    <dxf>
      <numFmt numFmtId="30" formatCode="@"/>
    </dxf>
    <dxf>
      <numFmt numFmtId="0" formatCode="General"/>
    </dxf>
    <dxf>
      <numFmt numFmtId="30" formatCode="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FA582-0DBE-40B2-9E48-99B4B64862E1}" name="Tabla1" displayName="Tabla1" ref="A1:O44" totalsRowShown="0">
  <autoFilter ref="A1:O44" xr:uid="{937FA582-0DBE-40B2-9E48-99B4B64862E1}"/>
  <tableColumns count="15">
    <tableColumn id="1" xr3:uid="{CA438CAD-4677-4F28-BDA1-8DC4BDBF928A}" name="Fabricante"/>
    <tableColumn id="2" xr3:uid="{F90FAB3A-07FE-4523-9316-CA326BC0968E}" name="Homologo Mansfield"/>
    <tableColumn id="15" xr3:uid="{E24EFAED-CE5D-4ECC-9729-FF3503E14CCF}" name="Nombre Homologo" dataDxfId="5"/>
    <tableColumn id="3" xr3:uid="{57A8E65B-9CDE-489A-8AFA-B5922C73073A}" name="Sku"/>
    <tableColumn id="17" xr3:uid="{7A475A7E-8D6B-491D-A3DE-E8FDBDAF27D6}" name="Subcategory"/>
    <tableColumn id="13" xr3:uid="{F2A7D1A8-0177-4F32-8E01-90ACBEB3EF19}" name="Tipo" dataDxfId="4"/>
    <tableColumn id="4" xr3:uid="{5E41EB2C-E783-4413-8CE0-22BA7110B7EA}" name="Linea"/>
    <tableColumn id="5" xr3:uid="{40241D7B-B527-47D1-823D-52E90F62CC6A}" name="Rough in" dataDxfId="3"/>
    <tableColumn id="6" xr3:uid="{A8FE9A51-EE2E-44E8-97CD-CBCF01FF7CB7}" name="Bowl Height"/>
    <tableColumn id="7" xr3:uid="{E39606D9-AA84-41F5-AC04-C6B5F1786DB2}" name="Asiento"/>
    <tableColumn id="12" xr3:uid="{C39C0074-885D-465C-AC79-C60CC83F3156}" name="Capacidad"/>
    <tableColumn id="8" xr3:uid="{3590C2F8-FDE9-4C20-B47A-0144A82B841A}" name="Description"/>
    <tableColumn id="9" xr3:uid="{C9B22122-27B6-4C85-A70A-7BDF0E5CAD8F}" name="Link"/>
    <tableColumn id="10" xr3:uid="{58F5E360-E332-4BCC-91D0-CD021102061E}" name="URL_img"/>
    <tableColumn id="11" xr3:uid="{FCDA2E3B-BF38-4CE0-82A0-314398B9A114}" name="Price Type" dataDxfId="2">
      <calculatedColumnFormula>IF(Tabla1[[#This Row],[Link]]&lt;&gt;"","Si","No")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74CA3DB-7283-4D27-89EC-2D476A6AB477}" name="Tabla13" displayName="Tabla13" ref="A1:O10" totalsRowShown="0">
  <autoFilter ref="A1:O10" xr:uid="{937FA582-0DBE-40B2-9E48-99B4B64862E1}"/>
  <tableColumns count="15">
    <tableColumn id="1" xr3:uid="{57C84A5F-74C7-4880-8EC2-6235F521616B}" name="Fabricante"/>
    <tableColumn id="2" xr3:uid="{64858D45-EE53-48EB-99C7-B2555FC5AC87}" name="Homologo Mansfield"/>
    <tableColumn id="15" xr3:uid="{6B373717-8C4E-42E9-AB34-1C19FD50E3FF}" name="Nombre Homologo"/>
    <tableColumn id="3" xr3:uid="{6BA5F527-7744-49B0-89C7-1DEC4AE7A523}" name="Sku"/>
    <tableColumn id="17" xr3:uid="{A278590E-C016-4C85-9474-D50695F8856F}" name="Subcategory"/>
    <tableColumn id="13" xr3:uid="{880C2301-B8E9-445B-988D-50FAB8515232}" name="Tipo" dataDxfId="1"/>
    <tableColumn id="4" xr3:uid="{A1A34345-A31A-46AC-A096-3D9E5A5A1815}" name="Linea"/>
    <tableColumn id="5" xr3:uid="{14FD48C8-A7AE-4B45-9B30-00896BA8AEC8}" name="Rough in"/>
    <tableColumn id="6" xr3:uid="{F0C22FAC-FF82-4E21-A0BB-6325430E5ADC}" name="Bowl Height"/>
    <tableColumn id="7" xr3:uid="{0EFD138C-04B1-4D3C-AC93-9A6BFF1FAB22}" name="Asiento"/>
    <tableColumn id="12" xr3:uid="{B4F2CE90-2AA8-4DF1-8A98-AB389D02BCBE}" name="Capacidad"/>
    <tableColumn id="8" xr3:uid="{D92B8C70-068B-4FCC-8C18-283C31E0585B}" name="Description"/>
    <tableColumn id="9" xr3:uid="{EE027659-03A0-4407-BA9B-AB1117CF21E1}" name="Link"/>
    <tableColumn id="10" xr3:uid="{C2F7D785-1561-4B9E-A2B3-11A77A094B48}" name="URL_img"/>
    <tableColumn id="11" xr3:uid="{3081F90D-65C7-455F-8B4A-2E1ECF6F8CCB}" name="Price Type" dataDxfId="0">
      <calculatedColumnFormula>IF(Tabla13[[#This Row],[Link]]&lt;&gt;"","Si","No")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lowes.com/pd/Mansfield-Pro-Fit-White-WaterSense-Round-Standard-Height-2-Piece-Toilet-12-in-Rough-In-Size/50019935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2E6B6-7DBF-44A9-91C4-E969D6191F18}">
  <dimension ref="A1:O44"/>
  <sheetViews>
    <sheetView tabSelected="1" zoomScale="62" zoomScaleNormal="62" workbookViewId="0"/>
  </sheetViews>
  <sheetFormatPr baseColWidth="10" defaultColWidth="11.453125" defaultRowHeight="14.5" x14ac:dyDescent="0.35"/>
  <cols>
    <col min="1" max="1" width="21.453125" customWidth="1"/>
    <col min="2" max="2" width="27.81640625" bestFit="1" customWidth="1"/>
    <col min="3" max="3" width="27.81640625" customWidth="1"/>
    <col min="4" max="4" width="19.7265625" customWidth="1"/>
    <col min="5" max="5" width="19.54296875" bestFit="1" customWidth="1"/>
    <col min="6" max="6" width="13.453125" customWidth="1"/>
    <col min="7" max="7" width="21.26953125" customWidth="1"/>
    <col min="8" max="8" width="15" bestFit="1" customWidth="1"/>
    <col min="9" max="9" width="19.54296875" bestFit="1" customWidth="1"/>
    <col min="10" max="10" width="20.1796875" bestFit="1" customWidth="1"/>
    <col min="11" max="11" width="23.54296875" bestFit="1" customWidth="1"/>
    <col min="12" max="12" width="35.1796875" customWidth="1"/>
    <col min="13" max="13" width="174.26953125" bestFit="1" customWidth="1"/>
    <col min="14" max="14" width="161" bestFit="1" customWidth="1"/>
    <col min="15" max="15" width="17.1796875" bestFit="1" customWidth="1"/>
  </cols>
  <sheetData>
    <row r="1" spans="1:15" x14ac:dyDescent="0.35">
      <c r="A1" t="s">
        <v>0</v>
      </c>
      <c r="B1" s="1" t="s">
        <v>1</v>
      </c>
      <c r="C1" s="2" t="s">
        <v>127</v>
      </c>
      <c r="D1" s="1" t="s">
        <v>2</v>
      </c>
      <c r="E1" s="4" t="s">
        <v>128</v>
      </c>
      <c r="F1" s="1" t="s">
        <v>129</v>
      </c>
      <c r="G1" t="s">
        <v>3</v>
      </c>
      <c r="H1" t="s">
        <v>4</v>
      </c>
      <c r="I1" t="s">
        <v>5</v>
      </c>
      <c r="J1" t="s">
        <v>6</v>
      </c>
      <c r="K1" t="s">
        <v>130</v>
      </c>
      <c r="L1" s="3" t="s">
        <v>131</v>
      </c>
      <c r="M1" t="s">
        <v>7</v>
      </c>
      <c r="N1" t="s">
        <v>132</v>
      </c>
      <c r="O1" t="s">
        <v>133</v>
      </c>
    </row>
    <row r="2" spans="1:15" x14ac:dyDescent="0.35">
      <c r="A2" t="s">
        <v>49</v>
      </c>
      <c r="B2" t="s">
        <v>24</v>
      </c>
      <c r="C2" t="s">
        <v>135</v>
      </c>
      <c r="D2" t="s">
        <v>52</v>
      </c>
      <c r="E2" t="s">
        <v>142</v>
      </c>
      <c r="F2" s="1" t="s">
        <v>16</v>
      </c>
      <c r="G2" t="s">
        <v>122</v>
      </c>
      <c r="H2" s="1" t="s">
        <v>12</v>
      </c>
      <c r="I2" t="s">
        <v>13</v>
      </c>
      <c r="J2" t="s">
        <v>14</v>
      </c>
      <c r="K2" t="s">
        <v>210</v>
      </c>
      <c r="L2" t="s">
        <v>145</v>
      </c>
      <c r="M2" t="s">
        <v>82</v>
      </c>
      <c r="O2" t="s">
        <v>134</v>
      </c>
    </row>
    <row r="3" spans="1:15" x14ac:dyDescent="0.35">
      <c r="A3" t="s">
        <v>49</v>
      </c>
      <c r="B3" t="s">
        <v>189</v>
      </c>
      <c r="C3" t="s">
        <v>205</v>
      </c>
      <c r="D3" t="s">
        <v>53</v>
      </c>
      <c r="E3" t="s">
        <v>143</v>
      </c>
      <c r="F3" s="1" t="s">
        <v>16</v>
      </c>
      <c r="G3" t="s">
        <v>116</v>
      </c>
      <c r="H3" s="1" t="s">
        <v>12</v>
      </c>
      <c r="I3" t="s">
        <v>13</v>
      </c>
      <c r="J3" t="s">
        <v>14</v>
      </c>
      <c r="K3" t="s">
        <v>210</v>
      </c>
      <c r="L3" t="s">
        <v>146</v>
      </c>
      <c r="M3" t="s">
        <v>83</v>
      </c>
      <c r="O3" t="s">
        <v>134</v>
      </c>
    </row>
    <row r="4" spans="1:15" x14ac:dyDescent="0.35">
      <c r="A4" t="s">
        <v>50</v>
      </c>
      <c r="B4" s="13" t="s">
        <v>237</v>
      </c>
      <c r="C4" s="13" t="s">
        <v>237</v>
      </c>
      <c r="D4" t="s">
        <v>54</v>
      </c>
      <c r="E4" t="s">
        <v>142</v>
      </c>
      <c r="F4" s="1" t="s">
        <v>16</v>
      </c>
      <c r="G4" t="s">
        <v>126</v>
      </c>
      <c r="H4" s="1" t="s">
        <v>12</v>
      </c>
      <c r="I4" t="s">
        <v>13</v>
      </c>
      <c r="J4" t="s">
        <v>14</v>
      </c>
      <c r="K4" t="s">
        <v>210</v>
      </c>
      <c r="L4" t="s">
        <v>147</v>
      </c>
      <c r="M4" t="s">
        <v>84</v>
      </c>
      <c r="O4" t="s">
        <v>134</v>
      </c>
    </row>
    <row r="5" spans="1:15" x14ac:dyDescent="0.35">
      <c r="A5" t="s">
        <v>50</v>
      </c>
      <c r="B5" t="s">
        <v>42</v>
      </c>
      <c r="C5" t="s">
        <v>139</v>
      </c>
      <c r="D5" t="s">
        <v>55</v>
      </c>
      <c r="E5" t="s">
        <v>143</v>
      </c>
      <c r="F5" s="1" t="s">
        <v>16</v>
      </c>
      <c r="G5" t="s">
        <v>115</v>
      </c>
      <c r="H5" s="1" t="s">
        <v>12</v>
      </c>
      <c r="I5" t="s">
        <v>13</v>
      </c>
      <c r="J5" t="s">
        <v>14</v>
      </c>
      <c r="K5" t="s">
        <v>210</v>
      </c>
      <c r="L5" t="s">
        <v>148</v>
      </c>
      <c r="M5" t="s">
        <v>85</v>
      </c>
      <c r="O5" t="s">
        <v>134</v>
      </c>
    </row>
    <row r="6" spans="1:15" x14ac:dyDescent="0.35">
      <c r="A6" t="s">
        <v>51</v>
      </c>
      <c r="B6" t="s">
        <v>189</v>
      </c>
      <c r="C6" t="s">
        <v>205</v>
      </c>
      <c r="D6" t="s">
        <v>56</v>
      </c>
      <c r="E6" t="s">
        <v>143</v>
      </c>
      <c r="F6" s="1" t="s">
        <v>16</v>
      </c>
      <c r="G6" t="s">
        <v>118</v>
      </c>
      <c r="H6" s="1" t="s">
        <v>12</v>
      </c>
      <c r="I6" t="s">
        <v>13</v>
      </c>
      <c r="J6" t="s">
        <v>14</v>
      </c>
      <c r="K6" t="s">
        <v>210</v>
      </c>
      <c r="L6" t="s">
        <v>149</v>
      </c>
      <c r="M6" t="s">
        <v>86</v>
      </c>
      <c r="O6" t="s">
        <v>134</v>
      </c>
    </row>
    <row r="7" spans="1:15" x14ac:dyDescent="0.35">
      <c r="A7" t="s">
        <v>49</v>
      </c>
      <c r="B7" s="13" t="s">
        <v>237</v>
      </c>
      <c r="C7" s="13" t="s">
        <v>237</v>
      </c>
      <c r="D7" t="s">
        <v>57</v>
      </c>
      <c r="E7" t="s">
        <v>144</v>
      </c>
      <c r="F7" s="1" t="s">
        <v>16</v>
      </c>
      <c r="G7" t="s">
        <v>117</v>
      </c>
      <c r="H7" s="1" t="s">
        <v>12</v>
      </c>
      <c r="I7" t="s">
        <v>13</v>
      </c>
      <c r="J7" t="s">
        <v>14</v>
      </c>
      <c r="K7" t="s">
        <v>210</v>
      </c>
      <c r="L7" t="s">
        <v>150</v>
      </c>
      <c r="M7" t="s">
        <v>87</v>
      </c>
      <c r="O7" t="s">
        <v>134</v>
      </c>
    </row>
    <row r="8" spans="1:15" x14ac:dyDescent="0.35">
      <c r="A8" t="s">
        <v>51</v>
      </c>
      <c r="B8" s="13" t="s">
        <v>237</v>
      </c>
      <c r="C8" s="13" t="s">
        <v>237</v>
      </c>
      <c r="D8" t="s">
        <v>58</v>
      </c>
      <c r="E8" t="s">
        <v>143</v>
      </c>
      <c r="F8" s="1" t="s">
        <v>16</v>
      </c>
      <c r="G8" t="s">
        <v>118</v>
      </c>
      <c r="H8" s="1" t="s">
        <v>12</v>
      </c>
      <c r="I8" t="s">
        <v>13</v>
      </c>
      <c r="J8" t="s">
        <v>11</v>
      </c>
      <c r="K8" t="s">
        <v>210</v>
      </c>
      <c r="L8" t="s">
        <v>151</v>
      </c>
      <c r="M8" t="s">
        <v>88</v>
      </c>
      <c r="O8" t="s">
        <v>134</v>
      </c>
    </row>
    <row r="9" spans="1:15" x14ac:dyDescent="0.35">
      <c r="A9" t="s">
        <v>51</v>
      </c>
      <c r="B9" t="s">
        <v>38</v>
      </c>
      <c r="C9" t="s">
        <v>137</v>
      </c>
      <c r="D9" t="s">
        <v>59</v>
      </c>
      <c r="E9" t="s">
        <v>143</v>
      </c>
      <c r="F9" s="1" t="s">
        <v>16</v>
      </c>
      <c r="G9" t="s">
        <v>118</v>
      </c>
      <c r="H9" s="1" t="s">
        <v>12</v>
      </c>
      <c r="I9" t="s">
        <v>13</v>
      </c>
      <c r="J9" t="s">
        <v>14</v>
      </c>
      <c r="K9" t="s">
        <v>236</v>
      </c>
      <c r="L9" t="s">
        <v>149</v>
      </c>
      <c r="M9" t="s">
        <v>89</v>
      </c>
      <c r="O9" t="s">
        <v>134</v>
      </c>
    </row>
    <row r="10" spans="1:15" x14ac:dyDescent="0.35">
      <c r="A10" t="s">
        <v>49</v>
      </c>
      <c r="B10" s="13" t="s">
        <v>237</v>
      </c>
      <c r="C10" s="13" t="s">
        <v>237</v>
      </c>
      <c r="D10" t="s">
        <v>60</v>
      </c>
      <c r="E10" t="s">
        <v>142</v>
      </c>
      <c r="F10" s="1" t="s">
        <v>16</v>
      </c>
      <c r="G10" t="s">
        <v>124</v>
      </c>
      <c r="H10" s="1" t="s">
        <v>12</v>
      </c>
      <c r="I10" t="s">
        <v>13</v>
      </c>
      <c r="J10" t="s">
        <v>14</v>
      </c>
      <c r="K10" t="s">
        <v>210</v>
      </c>
      <c r="L10" t="s">
        <v>152</v>
      </c>
      <c r="M10" t="s">
        <v>90</v>
      </c>
      <c r="O10" t="s">
        <v>134</v>
      </c>
    </row>
    <row r="11" spans="1:15" x14ac:dyDescent="0.35">
      <c r="A11" t="s">
        <v>49</v>
      </c>
      <c r="B11" t="s">
        <v>68</v>
      </c>
      <c r="C11" t="s">
        <v>167</v>
      </c>
      <c r="D11" t="s">
        <v>61</v>
      </c>
      <c r="E11" t="s">
        <v>142</v>
      </c>
      <c r="F11" s="1" t="s">
        <v>16</v>
      </c>
      <c r="G11" t="s">
        <v>122</v>
      </c>
      <c r="H11" s="1" t="s">
        <v>12</v>
      </c>
      <c r="I11" t="s">
        <v>13</v>
      </c>
      <c r="J11" t="s">
        <v>11</v>
      </c>
      <c r="K11" t="s">
        <v>210</v>
      </c>
      <c r="L11" t="s">
        <v>153</v>
      </c>
      <c r="M11" t="s">
        <v>91</v>
      </c>
      <c r="O11" t="s">
        <v>134</v>
      </c>
    </row>
    <row r="12" spans="1:15" x14ac:dyDescent="0.35">
      <c r="A12" t="s">
        <v>51</v>
      </c>
      <c r="B12" s="13" t="s">
        <v>237</v>
      </c>
      <c r="C12" s="13" t="s">
        <v>237</v>
      </c>
      <c r="D12" t="s">
        <v>62</v>
      </c>
      <c r="E12" t="s">
        <v>144</v>
      </c>
      <c r="F12" s="1" t="s">
        <v>16</v>
      </c>
      <c r="G12" t="s">
        <v>125</v>
      </c>
      <c r="H12" s="1" t="s">
        <v>12</v>
      </c>
      <c r="I12" t="s">
        <v>13</v>
      </c>
      <c r="J12" t="s">
        <v>14</v>
      </c>
      <c r="K12" t="s">
        <v>236</v>
      </c>
      <c r="L12" t="s">
        <v>154</v>
      </c>
      <c r="M12" t="s">
        <v>92</v>
      </c>
      <c r="O12" t="s">
        <v>134</v>
      </c>
    </row>
    <row r="13" spans="1:15" x14ac:dyDescent="0.35">
      <c r="A13" t="s">
        <v>49</v>
      </c>
      <c r="B13" s="13" t="s">
        <v>237</v>
      </c>
      <c r="C13" s="13" t="s">
        <v>237</v>
      </c>
      <c r="D13" t="s">
        <v>63</v>
      </c>
      <c r="E13" t="s">
        <v>143</v>
      </c>
      <c r="F13" s="1" t="s">
        <v>16</v>
      </c>
      <c r="G13" t="s">
        <v>123</v>
      </c>
      <c r="H13" s="1" t="s">
        <v>12</v>
      </c>
      <c r="I13" t="s">
        <v>13</v>
      </c>
      <c r="J13" t="s">
        <v>14</v>
      </c>
      <c r="K13" t="s">
        <v>210</v>
      </c>
      <c r="L13" t="s">
        <v>155</v>
      </c>
      <c r="M13" t="s">
        <v>93</v>
      </c>
      <c r="O13" t="s">
        <v>134</v>
      </c>
    </row>
    <row r="14" spans="1:15" x14ac:dyDescent="0.35">
      <c r="A14" t="s">
        <v>49</v>
      </c>
      <c r="B14" s="13" t="s">
        <v>237</v>
      </c>
      <c r="C14" s="13" t="s">
        <v>237</v>
      </c>
      <c r="D14" t="s">
        <v>64</v>
      </c>
      <c r="E14" t="s">
        <v>143</v>
      </c>
      <c r="F14" s="1" t="s">
        <v>16</v>
      </c>
      <c r="G14" t="s">
        <v>116</v>
      </c>
      <c r="H14" s="1" t="s">
        <v>12</v>
      </c>
      <c r="I14" t="s">
        <v>13</v>
      </c>
      <c r="J14" t="s">
        <v>11</v>
      </c>
      <c r="K14" t="s">
        <v>210</v>
      </c>
      <c r="L14" t="s">
        <v>156</v>
      </c>
      <c r="M14" t="s">
        <v>94</v>
      </c>
      <c r="O14" t="s">
        <v>134</v>
      </c>
    </row>
    <row r="15" spans="1:15" x14ac:dyDescent="0.35">
      <c r="A15" t="s">
        <v>50</v>
      </c>
      <c r="B15" t="s">
        <v>189</v>
      </c>
      <c r="C15" t="s">
        <v>205</v>
      </c>
      <c r="D15" t="s">
        <v>65</v>
      </c>
      <c r="E15" t="s">
        <v>143</v>
      </c>
      <c r="F15" s="1" t="s">
        <v>16</v>
      </c>
      <c r="G15" t="s">
        <v>121</v>
      </c>
      <c r="H15" s="1" t="s">
        <v>12</v>
      </c>
      <c r="I15" t="s">
        <v>13</v>
      </c>
      <c r="J15" t="s">
        <v>14</v>
      </c>
      <c r="K15" t="s">
        <v>210</v>
      </c>
      <c r="L15" t="s">
        <v>157</v>
      </c>
      <c r="M15" t="s">
        <v>95</v>
      </c>
      <c r="O15" t="s">
        <v>134</v>
      </c>
    </row>
    <row r="16" spans="1:15" x14ac:dyDescent="0.35">
      <c r="A16" t="s">
        <v>50</v>
      </c>
      <c r="B16" t="s">
        <v>68</v>
      </c>
      <c r="C16" t="s">
        <v>167</v>
      </c>
      <c r="D16">
        <v>3472128020</v>
      </c>
      <c r="E16" t="s">
        <v>143</v>
      </c>
      <c r="F16" s="1" t="s">
        <v>16</v>
      </c>
      <c r="G16" t="s">
        <v>121</v>
      </c>
      <c r="H16" s="1" t="s">
        <v>12</v>
      </c>
      <c r="I16" t="s">
        <v>13</v>
      </c>
      <c r="J16" t="s">
        <v>11</v>
      </c>
      <c r="K16" t="s">
        <v>210</v>
      </c>
      <c r="L16" t="s">
        <v>158</v>
      </c>
      <c r="M16" t="s">
        <v>96</v>
      </c>
      <c r="O16" t="s">
        <v>134</v>
      </c>
    </row>
    <row r="17" spans="1:15" x14ac:dyDescent="0.35">
      <c r="A17" t="s">
        <v>50</v>
      </c>
      <c r="B17" s="13" t="s">
        <v>237</v>
      </c>
      <c r="C17" s="13" t="s">
        <v>237</v>
      </c>
      <c r="D17" t="s">
        <v>66</v>
      </c>
      <c r="E17" t="s">
        <v>142</v>
      </c>
      <c r="F17" s="1" t="s">
        <v>16</v>
      </c>
      <c r="G17" t="s">
        <v>126</v>
      </c>
      <c r="H17" s="1" t="s">
        <v>12</v>
      </c>
      <c r="I17" t="s">
        <v>10</v>
      </c>
      <c r="J17" t="s">
        <v>14</v>
      </c>
      <c r="K17" t="s">
        <v>236</v>
      </c>
      <c r="L17" t="s">
        <v>159</v>
      </c>
      <c r="M17" t="s">
        <v>97</v>
      </c>
      <c r="O17" t="s">
        <v>134</v>
      </c>
    </row>
    <row r="18" spans="1:15" x14ac:dyDescent="0.35">
      <c r="A18" t="s">
        <v>50</v>
      </c>
      <c r="B18" s="13" t="s">
        <v>237</v>
      </c>
      <c r="C18" s="13" t="s">
        <v>237</v>
      </c>
      <c r="D18" t="s">
        <v>67</v>
      </c>
      <c r="E18" t="s">
        <v>143</v>
      </c>
      <c r="F18" s="1" t="s">
        <v>16</v>
      </c>
      <c r="G18" t="s">
        <v>121</v>
      </c>
      <c r="H18" s="1" t="s">
        <v>12</v>
      </c>
      <c r="I18" t="s">
        <v>13</v>
      </c>
      <c r="J18" t="s">
        <v>14</v>
      </c>
      <c r="K18" t="s">
        <v>210</v>
      </c>
      <c r="L18" t="s">
        <v>157</v>
      </c>
      <c r="M18" t="s">
        <v>98</v>
      </c>
      <c r="O18" t="s">
        <v>134</v>
      </c>
    </row>
    <row r="19" spans="1:15" x14ac:dyDescent="0.35">
      <c r="A19" t="s">
        <v>50</v>
      </c>
      <c r="B19" s="13" t="s">
        <v>237</v>
      </c>
      <c r="C19" s="13" t="s">
        <v>237</v>
      </c>
      <c r="D19" t="s">
        <v>69</v>
      </c>
      <c r="E19" t="s">
        <v>144</v>
      </c>
      <c r="F19" s="1" t="s">
        <v>16</v>
      </c>
      <c r="G19" t="s">
        <v>114</v>
      </c>
      <c r="H19" s="1" t="s">
        <v>12</v>
      </c>
      <c r="I19" t="s">
        <v>13</v>
      </c>
      <c r="J19" t="s">
        <v>11</v>
      </c>
      <c r="K19" t="s">
        <v>210</v>
      </c>
      <c r="L19" t="s">
        <v>160</v>
      </c>
      <c r="M19" t="s">
        <v>101</v>
      </c>
      <c r="O19" t="s">
        <v>134</v>
      </c>
    </row>
    <row r="20" spans="1:15" x14ac:dyDescent="0.35">
      <c r="A20" t="s">
        <v>49</v>
      </c>
      <c r="B20" s="13" t="s">
        <v>237</v>
      </c>
      <c r="C20" s="13" t="s">
        <v>237</v>
      </c>
      <c r="D20" t="s">
        <v>70</v>
      </c>
      <c r="E20" t="s">
        <v>144</v>
      </c>
      <c r="F20" s="1" t="s">
        <v>16</v>
      </c>
      <c r="G20" t="s">
        <v>117</v>
      </c>
      <c r="H20" s="1" t="s">
        <v>12</v>
      </c>
      <c r="I20" t="s">
        <v>13</v>
      </c>
      <c r="J20" t="s">
        <v>14</v>
      </c>
      <c r="K20" t="s">
        <v>210</v>
      </c>
      <c r="L20" t="s">
        <v>150</v>
      </c>
      <c r="M20" t="s">
        <v>102</v>
      </c>
      <c r="O20" t="s">
        <v>134</v>
      </c>
    </row>
    <row r="21" spans="1:15" x14ac:dyDescent="0.35">
      <c r="A21" t="s">
        <v>51</v>
      </c>
      <c r="B21" t="s">
        <v>42</v>
      </c>
      <c r="C21" t="s">
        <v>139</v>
      </c>
      <c r="D21" t="s">
        <v>71</v>
      </c>
      <c r="E21" t="s">
        <v>143</v>
      </c>
      <c r="F21" s="1" t="s">
        <v>16</v>
      </c>
      <c r="G21" t="s">
        <v>119</v>
      </c>
      <c r="H21" s="1" t="s">
        <v>12</v>
      </c>
      <c r="I21" t="s">
        <v>13</v>
      </c>
      <c r="J21" t="s">
        <v>14</v>
      </c>
      <c r="K21" t="s">
        <v>210</v>
      </c>
      <c r="L21" t="s">
        <v>161</v>
      </c>
      <c r="M21" t="s">
        <v>103</v>
      </c>
      <c r="O21" t="s">
        <v>134</v>
      </c>
    </row>
    <row r="22" spans="1:15" x14ac:dyDescent="0.35">
      <c r="A22" t="s">
        <v>50</v>
      </c>
      <c r="B22" t="s">
        <v>68</v>
      </c>
      <c r="C22" t="s">
        <v>167</v>
      </c>
      <c r="D22" t="s">
        <v>72</v>
      </c>
      <c r="E22" t="s">
        <v>142</v>
      </c>
      <c r="F22" s="1" t="s">
        <v>16</v>
      </c>
      <c r="G22" t="s">
        <v>115</v>
      </c>
      <c r="H22" s="1" t="s">
        <v>28</v>
      </c>
      <c r="I22" t="s">
        <v>13</v>
      </c>
      <c r="J22" t="s">
        <v>14</v>
      </c>
      <c r="K22" t="s">
        <v>210</v>
      </c>
      <c r="L22" t="s">
        <v>148</v>
      </c>
      <c r="M22" t="s">
        <v>104</v>
      </c>
      <c r="O22" t="s">
        <v>134</v>
      </c>
    </row>
    <row r="23" spans="1:15" x14ac:dyDescent="0.35">
      <c r="A23" t="s">
        <v>50</v>
      </c>
      <c r="B23" s="13" t="s">
        <v>237</v>
      </c>
      <c r="C23" s="13" t="s">
        <v>237</v>
      </c>
      <c r="D23" t="s">
        <v>74</v>
      </c>
      <c r="E23" t="s">
        <v>143</v>
      </c>
      <c r="F23" s="1" t="s">
        <v>16</v>
      </c>
      <c r="G23" t="s">
        <v>115</v>
      </c>
      <c r="H23" s="1" t="s">
        <v>12</v>
      </c>
      <c r="I23" t="s">
        <v>13</v>
      </c>
      <c r="J23" t="s">
        <v>11</v>
      </c>
      <c r="K23" t="s">
        <v>210</v>
      </c>
      <c r="L23" t="s">
        <v>162</v>
      </c>
      <c r="M23" t="s">
        <v>106</v>
      </c>
      <c r="O23" t="s">
        <v>134</v>
      </c>
    </row>
    <row r="24" spans="1:15" x14ac:dyDescent="0.35">
      <c r="A24" t="s">
        <v>50</v>
      </c>
      <c r="B24" s="13" t="s">
        <v>237</v>
      </c>
      <c r="C24" s="13" t="s">
        <v>237</v>
      </c>
      <c r="D24" t="s">
        <v>75</v>
      </c>
      <c r="E24" t="s">
        <v>143</v>
      </c>
      <c r="F24" s="1" t="s">
        <v>16</v>
      </c>
      <c r="G24" t="s">
        <v>115</v>
      </c>
      <c r="H24" s="1" t="s">
        <v>28</v>
      </c>
      <c r="I24" t="s">
        <v>10</v>
      </c>
      <c r="J24" t="s">
        <v>11</v>
      </c>
      <c r="K24" t="s">
        <v>210</v>
      </c>
      <c r="L24" t="s">
        <v>163</v>
      </c>
      <c r="M24" t="s">
        <v>107</v>
      </c>
      <c r="O24" t="s">
        <v>134</v>
      </c>
    </row>
    <row r="25" spans="1:15" x14ac:dyDescent="0.35">
      <c r="A25" t="s">
        <v>50</v>
      </c>
      <c r="B25" s="13" t="s">
        <v>237</v>
      </c>
      <c r="C25" s="13" t="s">
        <v>237</v>
      </c>
      <c r="D25" t="s">
        <v>76</v>
      </c>
      <c r="E25" t="s">
        <v>144</v>
      </c>
      <c r="F25" s="1" t="s">
        <v>16</v>
      </c>
      <c r="G25" t="s">
        <v>114</v>
      </c>
      <c r="H25" s="1" t="s">
        <v>12</v>
      </c>
      <c r="I25" t="s">
        <v>13</v>
      </c>
      <c r="J25" t="s">
        <v>14</v>
      </c>
      <c r="K25" t="s">
        <v>210</v>
      </c>
      <c r="L25" t="s">
        <v>164</v>
      </c>
      <c r="M25" t="s">
        <v>108</v>
      </c>
      <c r="O25" t="s">
        <v>134</v>
      </c>
    </row>
    <row r="26" spans="1:15" x14ac:dyDescent="0.35">
      <c r="A26" t="s">
        <v>50</v>
      </c>
      <c r="B26" s="13" t="s">
        <v>237</v>
      </c>
      <c r="C26" s="13" t="s">
        <v>237</v>
      </c>
      <c r="D26" t="s">
        <v>77</v>
      </c>
      <c r="E26" t="s">
        <v>143</v>
      </c>
      <c r="F26" s="1" t="s">
        <v>16</v>
      </c>
      <c r="G26" t="s">
        <v>115</v>
      </c>
      <c r="H26" s="1" t="s">
        <v>12</v>
      </c>
      <c r="I26" t="s">
        <v>13</v>
      </c>
      <c r="J26" t="s">
        <v>14</v>
      </c>
      <c r="K26" t="s">
        <v>210</v>
      </c>
      <c r="L26" t="s">
        <v>148</v>
      </c>
      <c r="M26" t="s">
        <v>109</v>
      </c>
      <c r="O26" t="s">
        <v>134</v>
      </c>
    </row>
    <row r="27" spans="1:15" x14ac:dyDescent="0.35">
      <c r="A27" t="s">
        <v>51</v>
      </c>
      <c r="B27" t="s">
        <v>73</v>
      </c>
      <c r="C27" t="s">
        <v>168</v>
      </c>
      <c r="D27" t="s">
        <v>78</v>
      </c>
      <c r="E27" t="s">
        <v>143</v>
      </c>
      <c r="F27" s="1" t="s">
        <v>16</v>
      </c>
      <c r="G27" t="s">
        <v>119</v>
      </c>
      <c r="H27" s="1" t="s">
        <v>12</v>
      </c>
      <c r="I27" t="s">
        <v>13</v>
      </c>
      <c r="J27" t="s">
        <v>14</v>
      </c>
      <c r="K27" t="s">
        <v>210</v>
      </c>
      <c r="L27" t="s">
        <v>161</v>
      </c>
      <c r="M27" t="s">
        <v>110</v>
      </c>
      <c r="O27" t="s">
        <v>134</v>
      </c>
    </row>
    <row r="28" spans="1:15" x14ac:dyDescent="0.35">
      <c r="A28" t="s">
        <v>50</v>
      </c>
      <c r="B28" s="13" t="s">
        <v>237</v>
      </c>
      <c r="C28" s="13" t="s">
        <v>237</v>
      </c>
      <c r="D28" t="s">
        <v>79</v>
      </c>
      <c r="E28" t="s">
        <v>142</v>
      </c>
      <c r="F28" s="1" t="s">
        <v>16</v>
      </c>
      <c r="G28" t="s">
        <v>115</v>
      </c>
      <c r="H28" s="1" t="s">
        <v>12</v>
      </c>
      <c r="I28" t="s">
        <v>13</v>
      </c>
      <c r="J28" t="s">
        <v>14</v>
      </c>
      <c r="K28" t="s">
        <v>210</v>
      </c>
      <c r="L28" t="s">
        <v>148</v>
      </c>
      <c r="M28" t="s">
        <v>111</v>
      </c>
      <c r="O28" t="s">
        <v>134</v>
      </c>
    </row>
    <row r="29" spans="1:15" x14ac:dyDescent="0.35">
      <c r="A29" t="s">
        <v>50</v>
      </c>
      <c r="B29" s="13" t="s">
        <v>237</v>
      </c>
      <c r="C29" s="13" t="s">
        <v>237</v>
      </c>
      <c r="D29" t="s">
        <v>80</v>
      </c>
      <c r="E29" t="s">
        <v>142</v>
      </c>
      <c r="F29" s="1" t="s">
        <v>16</v>
      </c>
      <c r="G29" t="s">
        <v>141</v>
      </c>
      <c r="H29" s="1" t="s">
        <v>12</v>
      </c>
      <c r="I29" t="s">
        <v>13</v>
      </c>
      <c r="J29" t="s">
        <v>14</v>
      </c>
      <c r="K29" t="s">
        <v>210</v>
      </c>
      <c r="L29" t="s">
        <v>165</v>
      </c>
      <c r="M29" t="s">
        <v>112</v>
      </c>
      <c r="O29" t="s">
        <v>134</v>
      </c>
    </row>
    <row r="30" spans="1:15" x14ac:dyDescent="0.35">
      <c r="A30" t="s">
        <v>50</v>
      </c>
      <c r="B30" s="13" t="s">
        <v>237</v>
      </c>
      <c r="C30" s="13" t="s">
        <v>237</v>
      </c>
      <c r="D30" t="s">
        <v>81</v>
      </c>
      <c r="E30" t="s">
        <v>144</v>
      </c>
      <c r="F30" s="1" t="s">
        <v>16</v>
      </c>
      <c r="G30" t="s">
        <v>114</v>
      </c>
      <c r="H30" s="1" t="s">
        <v>12</v>
      </c>
      <c r="I30" t="s">
        <v>10</v>
      </c>
      <c r="J30" t="s">
        <v>14</v>
      </c>
      <c r="K30" t="s">
        <v>210</v>
      </c>
      <c r="L30" t="s">
        <v>166</v>
      </c>
      <c r="M30" t="s">
        <v>113</v>
      </c>
      <c r="O30" t="s">
        <v>134</v>
      </c>
    </row>
    <row r="31" spans="1:15" x14ac:dyDescent="0.35">
      <c r="A31" t="s">
        <v>49</v>
      </c>
      <c r="B31" t="s">
        <v>42</v>
      </c>
      <c r="C31" t="s">
        <v>139</v>
      </c>
      <c r="D31" t="s">
        <v>190</v>
      </c>
      <c r="E31" t="s">
        <v>207</v>
      </c>
      <c r="F31" s="1" t="s">
        <v>16</v>
      </c>
      <c r="G31" t="s">
        <v>123</v>
      </c>
      <c r="H31" s="1">
        <v>12</v>
      </c>
      <c r="I31" t="s">
        <v>13</v>
      </c>
      <c r="J31" t="s">
        <v>14</v>
      </c>
      <c r="K31" t="s">
        <v>210</v>
      </c>
      <c r="L31" t="s">
        <v>155</v>
      </c>
      <c r="M31" t="s">
        <v>229</v>
      </c>
      <c r="N31" t="s">
        <v>229</v>
      </c>
      <c r="O31" t="s">
        <v>134</v>
      </c>
    </row>
    <row r="32" spans="1:15" x14ac:dyDescent="0.35">
      <c r="A32" t="s">
        <v>50</v>
      </c>
      <c r="B32" t="s">
        <v>42</v>
      </c>
      <c r="C32" t="s">
        <v>139</v>
      </c>
      <c r="D32" t="s">
        <v>191</v>
      </c>
      <c r="E32" t="s">
        <v>143</v>
      </c>
      <c r="F32" s="1" t="s">
        <v>16</v>
      </c>
      <c r="G32" t="s">
        <v>115</v>
      </c>
      <c r="H32" s="1">
        <v>12</v>
      </c>
      <c r="I32" t="s">
        <v>13</v>
      </c>
      <c r="J32" t="s">
        <v>14</v>
      </c>
      <c r="K32" t="s">
        <v>210</v>
      </c>
      <c r="L32" t="s">
        <v>230</v>
      </c>
      <c r="M32" t="s">
        <v>231</v>
      </c>
      <c r="N32" t="s">
        <v>231</v>
      </c>
      <c r="O32" t="s">
        <v>134</v>
      </c>
    </row>
    <row r="33" spans="1:15" x14ac:dyDescent="0.35">
      <c r="A33" t="s">
        <v>51</v>
      </c>
      <c r="B33" t="s">
        <v>40</v>
      </c>
      <c r="C33" t="s">
        <v>138</v>
      </c>
      <c r="D33" t="s">
        <v>192</v>
      </c>
      <c r="E33" t="s">
        <v>143</v>
      </c>
      <c r="F33" s="1" t="s">
        <v>16</v>
      </c>
      <c r="G33" t="s">
        <v>119</v>
      </c>
      <c r="H33" s="1">
        <v>10</v>
      </c>
      <c r="I33" t="s">
        <v>13</v>
      </c>
      <c r="J33" t="s">
        <v>14</v>
      </c>
      <c r="K33" t="s">
        <v>210</v>
      </c>
      <c r="L33" t="s">
        <v>235</v>
      </c>
      <c r="M33" t="s">
        <v>232</v>
      </c>
      <c r="N33" t="s">
        <v>232</v>
      </c>
      <c r="O33" t="s">
        <v>134</v>
      </c>
    </row>
    <row r="34" spans="1:15" x14ac:dyDescent="0.35">
      <c r="A34" t="s">
        <v>51</v>
      </c>
      <c r="B34" t="s">
        <v>68</v>
      </c>
      <c r="C34" t="s">
        <v>167</v>
      </c>
      <c r="D34" t="s">
        <v>193</v>
      </c>
      <c r="E34" t="s">
        <v>143</v>
      </c>
      <c r="F34" s="1" t="s">
        <v>16</v>
      </c>
      <c r="G34" t="s">
        <v>119</v>
      </c>
      <c r="H34" s="1">
        <v>12</v>
      </c>
      <c r="I34" t="s">
        <v>13</v>
      </c>
      <c r="J34" t="s">
        <v>11</v>
      </c>
      <c r="K34" t="s">
        <v>210</v>
      </c>
      <c r="L34" t="s">
        <v>234</v>
      </c>
      <c r="M34" t="s">
        <v>233</v>
      </c>
      <c r="N34" t="s">
        <v>233</v>
      </c>
      <c r="O34" t="s">
        <v>134</v>
      </c>
    </row>
    <row r="35" spans="1:15" x14ac:dyDescent="0.35">
      <c r="A35" t="s">
        <v>49</v>
      </c>
      <c r="B35" s="13" t="s">
        <v>237</v>
      </c>
      <c r="C35" s="13" t="s">
        <v>237</v>
      </c>
      <c r="D35" t="s">
        <v>194</v>
      </c>
      <c r="E35" t="s">
        <v>207</v>
      </c>
      <c r="F35" s="1" t="s">
        <v>16</v>
      </c>
      <c r="G35" t="s">
        <v>116</v>
      </c>
      <c r="H35" s="1">
        <v>12</v>
      </c>
      <c r="I35" t="s">
        <v>13</v>
      </c>
      <c r="J35" t="s">
        <v>14</v>
      </c>
      <c r="K35" t="s">
        <v>210</v>
      </c>
      <c r="L35" t="s">
        <v>208</v>
      </c>
      <c r="M35" t="s">
        <v>209</v>
      </c>
      <c r="N35" t="s">
        <v>209</v>
      </c>
      <c r="O35" t="s">
        <v>134</v>
      </c>
    </row>
    <row r="36" spans="1:15" x14ac:dyDescent="0.35">
      <c r="A36" t="s">
        <v>49</v>
      </c>
      <c r="B36" s="13" t="s">
        <v>237</v>
      </c>
      <c r="C36" s="13" t="s">
        <v>237</v>
      </c>
      <c r="D36" t="s">
        <v>195</v>
      </c>
      <c r="E36" t="s">
        <v>207</v>
      </c>
      <c r="F36" s="1" t="s">
        <v>16</v>
      </c>
      <c r="G36" t="s">
        <v>116</v>
      </c>
      <c r="H36" s="1">
        <v>12</v>
      </c>
      <c r="I36" t="s">
        <v>13</v>
      </c>
      <c r="J36" t="s">
        <v>14</v>
      </c>
      <c r="K36" t="s">
        <v>210</v>
      </c>
      <c r="L36" t="s">
        <v>211</v>
      </c>
      <c r="M36" t="s">
        <v>209</v>
      </c>
      <c r="N36" t="s">
        <v>212</v>
      </c>
      <c r="O36" t="s">
        <v>134</v>
      </c>
    </row>
    <row r="37" spans="1:15" x14ac:dyDescent="0.35">
      <c r="A37" t="s">
        <v>49</v>
      </c>
      <c r="B37" s="13" t="s">
        <v>237</v>
      </c>
      <c r="C37" s="13" t="s">
        <v>237</v>
      </c>
      <c r="D37" t="s">
        <v>196</v>
      </c>
      <c r="E37" t="s">
        <v>142</v>
      </c>
      <c r="F37" s="1" t="s">
        <v>16</v>
      </c>
      <c r="G37" t="s">
        <v>213</v>
      </c>
      <c r="H37" s="1">
        <v>12</v>
      </c>
      <c r="I37" t="s">
        <v>13</v>
      </c>
      <c r="J37" t="s">
        <v>14</v>
      </c>
      <c r="K37" t="s">
        <v>222</v>
      </c>
      <c r="L37" t="s">
        <v>214</v>
      </c>
      <c r="M37" t="s">
        <v>215</v>
      </c>
      <c r="N37" t="s">
        <v>215</v>
      </c>
      <c r="O37" t="s">
        <v>134</v>
      </c>
    </row>
    <row r="38" spans="1:15" x14ac:dyDescent="0.35">
      <c r="A38" t="s">
        <v>50</v>
      </c>
      <c r="B38" s="13" t="s">
        <v>32</v>
      </c>
      <c r="C38" s="13" t="s">
        <v>136</v>
      </c>
      <c r="D38" t="s">
        <v>197</v>
      </c>
      <c r="E38" t="s">
        <v>144</v>
      </c>
      <c r="F38" s="1" t="s">
        <v>16</v>
      </c>
      <c r="G38" t="s">
        <v>114</v>
      </c>
      <c r="H38" s="1">
        <v>12</v>
      </c>
      <c r="I38" t="s">
        <v>13</v>
      </c>
      <c r="J38" t="s">
        <v>14</v>
      </c>
      <c r="K38" t="s">
        <v>222</v>
      </c>
      <c r="L38" t="s">
        <v>164</v>
      </c>
      <c r="M38" t="s">
        <v>216</v>
      </c>
      <c r="N38" t="s">
        <v>216</v>
      </c>
      <c r="O38" t="s">
        <v>134</v>
      </c>
    </row>
    <row r="39" spans="1:15" x14ac:dyDescent="0.35">
      <c r="A39" t="s">
        <v>50</v>
      </c>
      <c r="B39" s="13" t="s">
        <v>237</v>
      </c>
      <c r="C39" s="13" t="s">
        <v>237</v>
      </c>
      <c r="D39" t="s">
        <v>198</v>
      </c>
      <c r="E39" t="s">
        <v>144</v>
      </c>
      <c r="F39" s="1" t="s">
        <v>16</v>
      </c>
      <c r="G39" t="s">
        <v>114</v>
      </c>
      <c r="H39" s="1">
        <v>12</v>
      </c>
      <c r="I39" t="s">
        <v>13</v>
      </c>
      <c r="J39" t="s">
        <v>11</v>
      </c>
      <c r="K39" t="s">
        <v>222</v>
      </c>
      <c r="L39" t="s">
        <v>217</v>
      </c>
      <c r="M39" t="s">
        <v>218</v>
      </c>
      <c r="N39" t="s">
        <v>218</v>
      </c>
      <c r="O39" t="s">
        <v>134</v>
      </c>
    </row>
    <row r="40" spans="1:15" x14ac:dyDescent="0.35">
      <c r="A40" t="s">
        <v>50</v>
      </c>
      <c r="B40" s="13" t="s">
        <v>237</v>
      </c>
      <c r="C40" s="13" t="s">
        <v>237</v>
      </c>
      <c r="D40">
        <v>2793000020</v>
      </c>
      <c r="E40" t="s">
        <v>144</v>
      </c>
      <c r="F40" s="1" t="s">
        <v>16</v>
      </c>
      <c r="G40" t="s">
        <v>114</v>
      </c>
      <c r="H40" s="1">
        <v>12</v>
      </c>
      <c r="I40" t="s">
        <v>13</v>
      </c>
      <c r="J40" t="s">
        <v>14</v>
      </c>
      <c r="K40" t="s">
        <v>222</v>
      </c>
      <c r="L40" t="s">
        <v>219</v>
      </c>
      <c r="M40" t="s">
        <v>220</v>
      </c>
      <c r="O40" t="s">
        <v>134</v>
      </c>
    </row>
    <row r="41" spans="1:15" x14ac:dyDescent="0.35">
      <c r="A41" t="s">
        <v>50</v>
      </c>
      <c r="B41" s="13" t="s">
        <v>237</v>
      </c>
      <c r="C41" s="13" t="s">
        <v>237</v>
      </c>
      <c r="D41" t="s">
        <v>199</v>
      </c>
      <c r="E41" t="s">
        <v>144</v>
      </c>
      <c r="F41" s="1" t="s">
        <v>16</v>
      </c>
      <c r="G41" t="s">
        <v>114</v>
      </c>
      <c r="H41" s="1">
        <v>12</v>
      </c>
      <c r="I41" t="s">
        <v>13</v>
      </c>
      <c r="J41" t="s">
        <v>14</v>
      </c>
      <c r="K41" t="s">
        <v>222</v>
      </c>
      <c r="L41" t="s">
        <v>221</v>
      </c>
      <c r="M41" t="s">
        <v>223</v>
      </c>
      <c r="N41" t="s">
        <v>223</v>
      </c>
      <c r="O41" t="s">
        <v>134</v>
      </c>
    </row>
    <row r="42" spans="1:15" x14ac:dyDescent="0.35">
      <c r="A42" t="s">
        <v>50</v>
      </c>
      <c r="B42" s="13" t="s">
        <v>237</v>
      </c>
      <c r="C42" s="13" t="s">
        <v>237</v>
      </c>
      <c r="D42">
        <v>2514101020</v>
      </c>
      <c r="E42" t="s">
        <v>144</v>
      </c>
      <c r="F42" s="1" t="s">
        <v>16</v>
      </c>
      <c r="G42" t="s">
        <v>114</v>
      </c>
      <c r="H42" s="1">
        <v>12</v>
      </c>
      <c r="I42" t="s">
        <v>13</v>
      </c>
      <c r="J42" t="s">
        <v>14</v>
      </c>
      <c r="K42" t="s">
        <v>210</v>
      </c>
      <c r="L42" t="s">
        <v>221</v>
      </c>
      <c r="M42" t="s">
        <v>224</v>
      </c>
      <c r="N42" t="s">
        <v>224</v>
      </c>
      <c r="O42" t="s">
        <v>134</v>
      </c>
    </row>
    <row r="43" spans="1:15" x14ac:dyDescent="0.35">
      <c r="A43" t="s">
        <v>50</v>
      </c>
      <c r="B43" s="13" t="s">
        <v>237</v>
      </c>
      <c r="C43" s="13" t="s">
        <v>237</v>
      </c>
      <c r="D43" t="s">
        <v>200</v>
      </c>
      <c r="E43" t="s">
        <v>207</v>
      </c>
      <c r="F43" s="1" t="s">
        <v>16</v>
      </c>
      <c r="G43" t="s">
        <v>115</v>
      </c>
      <c r="H43" s="1">
        <v>12</v>
      </c>
      <c r="I43" t="s">
        <v>10</v>
      </c>
      <c r="J43" t="s">
        <v>14</v>
      </c>
      <c r="K43" t="s">
        <v>222</v>
      </c>
      <c r="L43" t="s">
        <v>225</v>
      </c>
      <c r="M43" t="s">
        <v>226</v>
      </c>
      <c r="N43" t="s">
        <v>226</v>
      </c>
      <c r="O43" t="s">
        <v>134</v>
      </c>
    </row>
    <row r="44" spans="1:15" x14ac:dyDescent="0.35">
      <c r="A44" t="s">
        <v>51</v>
      </c>
      <c r="B44" s="13" t="s">
        <v>237</v>
      </c>
      <c r="C44" s="13" t="s">
        <v>237</v>
      </c>
      <c r="D44" t="s">
        <v>201</v>
      </c>
      <c r="E44" t="s">
        <v>207</v>
      </c>
      <c r="F44" s="1" t="s">
        <v>16</v>
      </c>
      <c r="G44" t="s">
        <v>118</v>
      </c>
      <c r="H44" s="1">
        <v>12</v>
      </c>
      <c r="I44" t="s">
        <v>13</v>
      </c>
      <c r="J44" t="s">
        <v>11</v>
      </c>
      <c r="K44" t="s">
        <v>222</v>
      </c>
      <c r="L44" t="s">
        <v>227</v>
      </c>
      <c r="M44" t="s">
        <v>228</v>
      </c>
      <c r="N44" t="s">
        <v>228</v>
      </c>
      <c r="O44" t="s">
        <v>134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12C2E-F2F1-4E89-B579-6E6DFAD7EAE3}">
  <dimension ref="A1:O11"/>
  <sheetViews>
    <sheetView zoomScale="70" zoomScaleNormal="70" workbookViewId="0">
      <selection activeCell="C3" sqref="C3"/>
    </sheetView>
  </sheetViews>
  <sheetFormatPr baseColWidth="10" defaultColWidth="11.453125" defaultRowHeight="14.5" x14ac:dyDescent="0.35"/>
  <cols>
    <col min="1" max="1" width="21.453125" customWidth="1"/>
    <col min="2" max="2" width="17.453125" customWidth="1"/>
    <col min="3" max="3" width="27.81640625" customWidth="1"/>
    <col min="4" max="4" width="13.453125" customWidth="1"/>
    <col min="5" max="5" width="19.54296875" bestFit="1" customWidth="1"/>
    <col min="6" max="6" width="13.453125" customWidth="1"/>
    <col min="7" max="7" width="21.26953125" customWidth="1"/>
    <col min="8" max="8" width="15" bestFit="1" customWidth="1"/>
    <col min="9" max="9" width="27.1796875" customWidth="1"/>
    <col min="10" max="10" width="20.1796875" bestFit="1" customWidth="1"/>
    <col min="11" max="11" width="23.54296875" bestFit="1" customWidth="1"/>
    <col min="12" max="12" width="43.1796875" customWidth="1"/>
    <col min="13" max="13" width="128.453125" customWidth="1"/>
    <col min="14" max="14" width="35.54296875" customWidth="1"/>
    <col min="15" max="15" width="17.1796875" bestFit="1" customWidth="1"/>
  </cols>
  <sheetData>
    <row r="1" spans="1:15" x14ac:dyDescent="0.35">
      <c r="A1" t="s">
        <v>0</v>
      </c>
      <c r="B1" s="1" t="s">
        <v>1</v>
      </c>
      <c r="C1" s="2" t="s">
        <v>127</v>
      </c>
      <c r="D1" s="1" t="s">
        <v>2</v>
      </c>
      <c r="E1" s="4" t="s">
        <v>128</v>
      </c>
      <c r="F1" s="1" t="s">
        <v>129</v>
      </c>
      <c r="G1" t="s">
        <v>3</v>
      </c>
      <c r="H1" t="s">
        <v>4</v>
      </c>
      <c r="I1" t="s">
        <v>5</v>
      </c>
      <c r="J1" t="s">
        <v>6</v>
      </c>
      <c r="K1" t="s">
        <v>130</v>
      </c>
      <c r="L1" s="3" t="s">
        <v>131</v>
      </c>
      <c r="M1" t="s">
        <v>7</v>
      </c>
      <c r="N1" t="s">
        <v>132</v>
      </c>
      <c r="O1" t="s">
        <v>133</v>
      </c>
    </row>
    <row r="2" spans="1:15" x14ac:dyDescent="0.35">
      <c r="A2" t="s">
        <v>8</v>
      </c>
      <c r="B2" s="11" t="s">
        <v>24</v>
      </c>
      <c r="C2" s="1" t="s">
        <v>135</v>
      </c>
      <c r="D2" s="10" t="s">
        <v>24</v>
      </c>
      <c r="E2" s="1" t="s">
        <v>143</v>
      </c>
      <c r="F2" s="1" t="s">
        <v>16</v>
      </c>
      <c r="G2" t="s">
        <v>25</v>
      </c>
      <c r="H2" t="s">
        <v>12</v>
      </c>
      <c r="I2" t="s">
        <v>13</v>
      </c>
      <c r="J2" t="s">
        <v>14</v>
      </c>
      <c r="K2">
        <v>1.28</v>
      </c>
      <c r="L2" t="s">
        <v>135</v>
      </c>
      <c r="M2" t="s">
        <v>26</v>
      </c>
      <c r="N2" t="s">
        <v>238</v>
      </c>
      <c r="O2" t="s">
        <v>134</v>
      </c>
    </row>
    <row r="3" spans="1:15" x14ac:dyDescent="0.35">
      <c r="A3" t="s">
        <v>8</v>
      </c>
      <c r="B3" s="11" t="s">
        <v>32</v>
      </c>
      <c r="C3" s="1" t="s">
        <v>136</v>
      </c>
      <c r="D3" s="10" t="s">
        <v>32</v>
      </c>
      <c r="E3" s="1" t="s">
        <v>143</v>
      </c>
      <c r="F3" s="1" t="s">
        <v>16</v>
      </c>
      <c r="G3" t="s">
        <v>33</v>
      </c>
      <c r="H3" t="s">
        <v>12</v>
      </c>
      <c r="I3" t="s">
        <v>10</v>
      </c>
      <c r="J3" t="s">
        <v>14</v>
      </c>
      <c r="K3">
        <v>1.28</v>
      </c>
      <c r="L3" t="s">
        <v>136</v>
      </c>
      <c r="M3" t="s">
        <v>34</v>
      </c>
      <c r="N3" t="s">
        <v>239</v>
      </c>
      <c r="O3" t="s">
        <v>134</v>
      </c>
    </row>
    <row r="4" spans="1:15" x14ac:dyDescent="0.35">
      <c r="A4" t="s">
        <v>8</v>
      </c>
      <c r="B4" s="11" t="s">
        <v>38</v>
      </c>
      <c r="C4" s="1" t="s">
        <v>137</v>
      </c>
      <c r="D4" s="10" t="s">
        <v>38</v>
      </c>
      <c r="E4" s="1" t="s">
        <v>144</v>
      </c>
      <c r="F4" s="1" t="s">
        <v>16</v>
      </c>
      <c r="G4" t="s">
        <v>9</v>
      </c>
      <c r="H4" t="s">
        <v>12</v>
      </c>
      <c r="I4" t="s">
        <v>13</v>
      </c>
      <c r="J4" t="s">
        <v>14</v>
      </c>
      <c r="K4">
        <v>1.1000000000000001</v>
      </c>
      <c r="L4" t="s">
        <v>137</v>
      </c>
      <c r="M4" t="s">
        <v>39</v>
      </c>
      <c r="N4" t="s">
        <v>240</v>
      </c>
      <c r="O4" t="s">
        <v>134</v>
      </c>
    </row>
    <row r="5" spans="1:15" x14ac:dyDescent="0.35">
      <c r="A5" t="s">
        <v>8</v>
      </c>
      <c r="B5" s="11" t="s">
        <v>40</v>
      </c>
      <c r="C5" s="1" t="s">
        <v>138</v>
      </c>
      <c r="D5" s="10" t="s">
        <v>40</v>
      </c>
      <c r="E5" s="1" t="s">
        <v>144</v>
      </c>
      <c r="F5" s="1" t="s">
        <v>16</v>
      </c>
      <c r="G5" t="s">
        <v>9</v>
      </c>
      <c r="H5" t="s">
        <v>28</v>
      </c>
      <c r="I5" t="s">
        <v>13</v>
      </c>
      <c r="J5" t="s">
        <v>14</v>
      </c>
      <c r="K5">
        <v>1.28</v>
      </c>
      <c r="L5" t="s">
        <v>138</v>
      </c>
      <c r="M5" t="s">
        <v>41</v>
      </c>
      <c r="N5" t="s">
        <v>241</v>
      </c>
      <c r="O5" t="s">
        <v>134</v>
      </c>
    </row>
    <row r="6" spans="1:15" x14ac:dyDescent="0.35">
      <c r="A6" t="s">
        <v>8</v>
      </c>
      <c r="B6" s="11" t="s">
        <v>42</v>
      </c>
      <c r="C6" s="1" t="s">
        <v>139</v>
      </c>
      <c r="D6" s="10" t="s">
        <v>42</v>
      </c>
      <c r="E6" s="1" t="s">
        <v>144</v>
      </c>
      <c r="F6" s="1" t="s">
        <v>16</v>
      </c>
      <c r="G6" t="s">
        <v>9</v>
      </c>
      <c r="H6" t="s">
        <v>12</v>
      </c>
      <c r="I6" t="s">
        <v>13</v>
      </c>
      <c r="J6" t="s">
        <v>14</v>
      </c>
      <c r="K6">
        <v>1.28</v>
      </c>
      <c r="L6" t="s">
        <v>139</v>
      </c>
      <c r="M6" t="s">
        <v>43</v>
      </c>
      <c r="N6" t="s">
        <v>242</v>
      </c>
      <c r="O6" t="s">
        <v>134</v>
      </c>
    </row>
    <row r="7" spans="1:15" x14ac:dyDescent="0.35">
      <c r="A7" t="s">
        <v>8</v>
      </c>
      <c r="B7" s="12" t="str">
        <f>Tabla13[[#This Row],[Sku]]</f>
        <v>5130CTK</v>
      </c>
      <c r="C7" t="s">
        <v>140</v>
      </c>
      <c r="D7" s="8" t="s">
        <v>18</v>
      </c>
      <c r="E7" t="s">
        <v>143</v>
      </c>
      <c r="F7" s="1" t="s">
        <v>16</v>
      </c>
      <c r="G7" t="s">
        <v>120</v>
      </c>
      <c r="H7" s="1" t="s">
        <v>12</v>
      </c>
      <c r="I7" t="s">
        <v>10</v>
      </c>
      <c r="J7" t="s">
        <v>11</v>
      </c>
      <c r="K7">
        <v>1.28</v>
      </c>
      <c r="L7" t="s">
        <v>140</v>
      </c>
      <c r="M7" s="5" t="s">
        <v>99</v>
      </c>
      <c r="N7" t="s">
        <v>99</v>
      </c>
      <c r="O7" t="s">
        <v>134</v>
      </c>
    </row>
    <row r="8" spans="1:15" x14ac:dyDescent="0.35">
      <c r="A8" t="s">
        <v>8</v>
      </c>
      <c r="B8" s="12" t="str">
        <f>Tabla13[[#This Row],[Sku]]</f>
        <v>5388CTK</v>
      </c>
      <c r="C8" t="s">
        <v>167</v>
      </c>
      <c r="D8" s="8" t="s">
        <v>68</v>
      </c>
      <c r="E8" t="s">
        <v>144</v>
      </c>
      <c r="F8" s="1" t="s">
        <v>16</v>
      </c>
      <c r="G8" t="s">
        <v>9</v>
      </c>
      <c r="H8" s="1" t="s">
        <v>12</v>
      </c>
      <c r="I8" t="s">
        <v>13</v>
      </c>
      <c r="J8" t="s">
        <v>11</v>
      </c>
      <c r="K8">
        <v>1.6</v>
      </c>
      <c r="L8" t="s">
        <v>167</v>
      </c>
      <c r="M8" t="s">
        <v>100</v>
      </c>
      <c r="N8" t="s">
        <v>243</v>
      </c>
      <c r="O8" t="s">
        <v>134</v>
      </c>
    </row>
    <row r="9" spans="1:15" x14ac:dyDescent="0.35">
      <c r="A9" t="s">
        <v>8</v>
      </c>
      <c r="B9" s="11" t="s">
        <v>24</v>
      </c>
      <c r="C9" s="1" t="s">
        <v>168</v>
      </c>
      <c r="D9" s="8" t="s">
        <v>73</v>
      </c>
      <c r="E9" t="s">
        <v>143</v>
      </c>
      <c r="F9" s="1" t="s">
        <v>16</v>
      </c>
      <c r="G9" t="s">
        <v>25</v>
      </c>
      <c r="H9" s="1" t="s">
        <v>12</v>
      </c>
      <c r="I9" t="s">
        <v>13</v>
      </c>
      <c r="J9" t="s">
        <v>14</v>
      </c>
      <c r="K9">
        <v>1.28</v>
      </c>
      <c r="L9" t="s">
        <v>168</v>
      </c>
      <c r="M9" t="s">
        <v>105</v>
      </c>
      <c r="N9" t="s">
        <v>244</v>
      </c>
      <c r="O9" t="s">
        <v>134</v>
      </c>
    </row>
    <row r="10" spans="1:15" x14ac:dyDescent="0.35">
      <c r="A10" t="s">
        <v>8</v>
      </c>
      <c r="B10" s="12" t="s">
        <v>189</v>
      </c>
      <c r="C10" t="s">
        <v>205</v>
      </c>
      <c r="D10" s="8" t="s">
        <v>189</v>
      </c>
      <c r="E10" t="s">
        <v>144</v>
      </c>
      <c r="F10" s="1" t="s">
        <v>16</v>
      </c>
      <c r="G10" t="s">
        <v>47</v>
      </c>
      <c r="H10" s="1" t="s">
        <v>12</v>
      </c>
      <c r="I10" t="s">
        <v>13</v>
      </c>
      <c r="J10" t="s">
        <v>14</v>
      </c>
      <c r="K10">
        <v>1.28</v>
      </c>
      <c r="L10" t="s">
        <v>205</v>
      </c>
      <c r="M10" t="s">
        <v>206</v>
      </c>
      <c r="N10" t="s">
        <v>245</v>
      </c>
      <c r="O10" t="s">
        <v>134</v>
      </c>
    </row>
    <row r="11" spans="1:15" x14ac:dyDescent="0.35">
      <c r="B11" s="12"/>
    </row>
  </sheetData>
  <hyperlinks>
    <hyperlink ref="M7" r:id="rId1" xr:uid="{C9838C73-EF17-4ADF-AD75-9A1AAD6120CA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CFDF7-4498-46D7-BDBE-7270537F002B}">
  <dimension ref="A1:D7"/>
  <sheetViews>
    <sheetView workbookViewId="0">
      <selection activeCell="B12" sqref="B12"/>
    </sheetView>
  </sheetViews>
  <sheetFormatPr baseColWidth="10" defaultRowHeight="14.5" x14ac:dyDescent="0.35"/>
  <cols>
    <col min="1" max="1" width="21.54296875" customWidth="1"/>
    <col min="2" max="2" width="14.26953125" customWidth="1"/>
    <col min="3" max="3" width="13" bestFit="1" customWidth="1"/>
    <col min="4" max="4" width="14.1796875" bestFit="1" customWidth="1"/>
  </cols>
  <sheetData>
    <row r="1" spans="1:4" x14ac:dyDescent="0.35">
      <c r="A1" s="6" t="s">
        <v>169</v>
      </c>
      <c r="B1" s="7" t="s">
        <v>170</v>
      </c>
      <c r="C1" s="7" t="s">
        <v>171</v>
      </c>
      <c r="D1" s="7" t="s">
        <v>186</v>
      </c>
    </row>
    <row r="2" spans="1:4" x14ac:dyDescent="0.35">
      <c r="A2" t="s">
        <v>177</v>
      </c>
      <c r="B2">
        <v>1821</v>
      </c>
      <c r="C2" t="s">
        <v>172</v>
      </c>
      <c r="D2" t="s">
        <v>182</v>
      </c>
    </row>
    <row r="3" spans="1:4" x14ac:dyDescent="0.35">
      <c r="A3" t="s">
        <v>176</v>
      </c>
      <c r="B3">
        <v>1144</v>
      </c>
      <c r="C3" t="s">
        <v>178</v>
      </c>
      <c r="D3" t="s">
        <v>183</v>
      </c>
    </row>
    <row r="4" spans="1:4" x14ac:dyDescent="0.35">
      <c r="A4" t="s">
        <v>175</v>
      </c>
      <c r="B4">
        <v>1629</v>
      </c>
      <c r="C4" t="s">
        <v>179</v>
      </c>
      <c r="D4" t="s">
        <v>183</v>
      </c>
    </row>
    <row r="5" spans="1:4" x14ac:dyDescent="0.35">
      <c r="A5" t="s">
        <v>174</v>
      </c>
      <c r="B5">
        <v>1942</v>
      </c>
      <c r="C5" t="s">
        <v>181</v>
      </c>
      <c r="D5" t="s">
        <v>184</v>
      </c>
    </row>
    <row r="6" spans="1:4" x14ac:dyDescent="0.35">
      <c r="A6" t="s">
        <v>173</v>
      </c>
      <c r="B6">
        <v>2280</v>
      </c>
      <c r="C6" t="s">
        <v>180</v>
      </c>
      <c r="D6" t="s">
        <v>185</v>
      </c>
    </row>
    <row r="7" spans="1:4" x14ac:dyDescent="0.35">
      <c r="A7" t="s">
        <v>187</v>
      </c>
      <c r="B7">
        <v>2115</v>
      </c>
      <c r="C7" t="s">
        <v>188</v>
      </c>
      <c r="D7" t="s">
        <v>185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5228-8232-49C0-A1F0-30667A8B8C26}">
  <dimension ref="A1:G60"/>
  <sheetViews>
    <sheetView topLeftCell="A10" workbookViewId="0">
      <selection activeCell="B25" sqref="B25"/>
    </sheetView>
  </sheetViews>
  <sheetFormatPr baseColWidth="10" defaultRowHeight="14.5" x14ac:dyDescent="0.35"/>
  <cols>
    <col min="1" max="1" width="16.81640625" bestFit="1" customWidth="1"/>
    <col min="3" max="3" width="12.7265625" bestFit="1" customWidth="1"/>
    <col min="5" max="5" width="16.81640625" bestFit="1" customWidth="1"/>
    <col min="6" max="6" width="13.54296875" bestFit="1" customWidth="1"/>
  </cols>
  <sheetData>
    <row r="1" spans="1:7" x14ac:dyDescent="0.35">
      <c r="A1" t="s">
        <v>0</v>
      </c>
      <c r="B1" t="s">
        <v>2</v>
      </c>
      <c r="C1" t="s">
        <v>203</v>
      </c>
      <c r="E1" t="s">
        <v>0</v>
      </c>
      <c r="F1" t="s">
        <v>202</v>
      </c>
    </row>
    <row r="2" spans="1:7" x14ac:dyDescent="0.35">
      <c r="A2" t="s">
        <v>49</v>
      </c>
      <c r="B2" t="s">
        <v>52</v>
      </c>
      <c r="C2" t="str">
        <f>VLOOKUP(B2,F:F,1,0)</f>
        <v>K-78276-0</v>
      </c>
      <c r="E2" t="s">
        <v>49</v>
      </c>
      <c r="F2" t="s">
        <v>52</v>
      </c>
      <c r="G2" t="str">
        <f>VLOOKUP(F2,B:B,1,0)</f>
        <v>K-78276-0</v>
      </c>
    </row>
    <row r="3" spans="1:7" x14ac:dyDescent="0.35">
      <c r="A3" t="s">
        <v>49</v>
      </c>
      <c r="B3" t="s">
        <v>53</v>
      </c>
      <c r="C3" t="str">
        <f t="shared" ref="C3:C60" si="0">VLOOKUP(B3,F:F,1,0)</f>
        <v>31658-0</v>
      </c>
      <c r="E3" t="s">
        <v>49</v>
      </c>
      <c r="F3" t="s">
        <v>53</v>
      </c>
      <c r="G3" t="str">
        <f t="shared" ref="G3:G46" si="1">VLOOKUP(F3,B:B,1,0)</f>
        <v>31658-0</v>
      </c>
    </row>
    <row r="4" spans="1:7" x14ac:dyDescent="0.35">
      <c r="A4" t="s">
        <v>50</v>
      </c>
      <c r="B4" t="s">
        <v>54</v>
      </c>
      <c r="C4" t="str">
        <f t="shared" si="0"/>
        <v>2514101S.020</v>
      </c>
      <c r="E4" t="s">
        <v>50</v>
      </c>
      <c r="F4" t="s">
        <v>54</v>
      </c>
      <c r="G4" t="str">
        <f t="shared" si="1"/>
        <v>2514101S.020</v>
      </c>
    </row>
    <row r="5" spans="1:7" x14ac:dyDescent="0.35">
      <c r="A5" t="s">
        <v>50</v>
      </c>
      <c r="B5" t="s">
        <v>55</v>
      </c>
      <c r="C5" t="str">
        <f t="shared" si="0"/>
        <v>765AA101.020</v>
      </c>
      <c r="E5" t="s">
        <v>50</v>
      </c>
      <c r="F5" t="s">
        <v>55</v>
      </c>
      <c r="G5" t="str">
        <f t="shared" si="1"/>
        <v>765AA101.020</v>
      </c>
    </row>
    <row r="6" spans="1:7" x14ac:dyDescent="0.35">
      <c r="A6" t="s">
        <v>51</v>
      </c>
      <c r="B6" t="s">
        <v>56</v>
      </c>
      <c r="C6" t="str">
        <f t="shared" si="0"/>
        <v>MT-802PRO</v>
      </c>
      <c r="E6" t="s">
        <v>51</v>
      </c>
      <c r="F6" t="s">
        <v>56</v>
      </c>
      <c r="G6" t="str">
        <f t="shared" si="1"/>
        <v>MT-802PRO</v>
      </c>
    </row>
    <row r="7" spans="1:7" x14ac:dyDescent="0.35">
      <c r="A7" t="s">
        <v>49</v>
      </c>
      <c r="B7" t="s">
        <v>57</v>
      </c>
      <c r="C7" t="str">
        <f t="shared" si="0"/>
        <v>98994-0</v>
      </c>
      <c r="E7" t="s">
        <v>49</v>
      </c>
      <c r="F7" t="s">
        <v>57</v>
      </c>
      <c r="G7" t="str">
        <f t="shared" si="1"/>
        <v>98994-0</v>
      </c>
    </row>
    <row r="8" spans="1:7" x14ac:dyDescent="0.35">
      <c r="A8" t="s">
        <v>51</v>
      </c>
      <c r="B8" t="s">
        <v>58</v>
      </c>
      <c r="C8" t="str">
        <f t="shared" si="0"/>
        <v>MT-803PRO</v>
      </c>
      <c r="E8" t="s">
        <v>51</v>
      </c>
      <c r="F8" t="s">
        <v>58</v>
      </c>
      <c r="G8" t="str">
        <f t="shared" si="1"/>
        <v>MT-803PRO</v>
      </c>
    </row>
    <row r="9" spans="1:7" x14ac:dyDescent="0.35">
      <c r="A9" t="s">
        <v>51</v>
      </c>
      <c r="B9" t="s">
        <v>59</v>
      </c>
      <c r="C9" t="str">
        <f t="shared" si="0"/>
        <v>MT-20204P</v>
      </c>
      <c r="E9" t="s">
        <v>51</v>
      </c>
      <c r="F9" t="s">
        <v>59</v>
      </c>
      <c r="G9" t="str">
        <f t="shared" si="1"/>
        <v>MT-20204P</v>
      </c>
    </row>
    <row r="10" spans="1:7" x14ac:dyDescent="0.35">
      <c r="A10" t="s">
        <v>49</v>
      </c>
      <c r="B10" t="s">
        <v>60</v>
      </c>
      <c r="C10" t="str">
        <f t="shared" si="0"/>
        <v>46018-0</v>
      </c>
      <c r="E10" t="s">
        <v>49</v>
      </c>
      <c r="F10" t="s">
        <v>61</v>
      </c>
      <c r="G10" t="str">
        <f t="shared" si="1"/>
        <v>K-30369-0</v>
      </c>
    </row>
    <row r="11" spans="1:7" x14ac:dyDescent="0.35">
      <c r="A11" t="s">
        <v>49</v>
      </c>
      <c r="B11" t="s">
        <v>61</v>
      </c>
      <c r="C11" t="str">
        <f t="shared" si="0"/>
        <v>K-30369-0</v>
      </c>
      <c r="E11" t="s">
        <v>51</v>
      </c>
      <c r="F11" t="s">
        <v>62</v>
      </c>
      <c r="G11" t="str">
        <f t="shared" si="1"/>
        <v>MT-20102P</v>
      </c>
    </row>
    <row r="12" spans="1:7" x14ac:dyDescent="0.35">
      <c r="A12" t="s">
        <v>51</v>
      </c>
      <c r="B12" t="s">
        <v>62</v>
      </c>
      <c r="C12" t="str">
        <f t="shared" si="0"/>
        <v>MT-20102P</v>
      </c>
      <c r="E12" t="s">
        <v>49</v>
      </c>
      <c r="F12" t="s">
        <v>64</v>
      </c>
      <c r="G12" t="str">
        <f t="shared" si="1"/>
        <v>31678-0</v>
      </c>
    </row>
    <row r="13" spans="1:7" x14ac:dyDescent="0.35">
      <c r="A13" t="s">
        <v>49</v>
      </c>
      <c r="B13" t="s">
        <v>63</v>
      </c>
      <c r="C13" t="s">
        <v>204</v>
      </c>
      <c r="E13" t="s">
        <v>50</v>
      </c>
      <c r="F13" t="s">
        <v>65</v>
      </c>
      <c r="G13" t="str">
        <f t="shared" si="1"/>
        <v>734AA101.020</v>
      </c>
    </row>
    <row r="14" spans="1:7" x14ac:dyDescent="0.35">
      <c r="A14" t="s">
        <v>49</v>
      </c>
      <c r="B14" t="s">
        <v>64</v>
      </c>
      <c r="C14" t="str">
        <f t="shared" si="0"/>
        <v>31678-0</v>
      </c>
      <c r="E14" t="s">
        <v>50</v>
      </c>
      <c r="F14">
        <v>3472128020</v>
      </c>
      <c r="G14">
        <f t="shared" si="1"/>
        <v>3472128020</v>
      </c>
    </row>
    <row r="15" spans="1:7" x14ac:dyDescent="0.35">
      <c r="A15" t="s">
        <v>50</v>
      </c>
      <c r="B15" t="s">
        <v>65</v>
      </c>
      <c r="C15" t="str">
        <f t="shared" si="0"/>
        <v>734AA101.020</v>
      </c>
      <c r="E15" t="s">
        <v>50</v>
      </c>
      <c r="F15" t="s">
        <v>67</v>
      </c>
      <c r="G15" t="str">
        <f t="shared" si="1"/>
        <v>753AA101.020</v>
      </c>
    </row>
    <row r="16" spans="1:7" x14ac:dyDescent="0.35">
      <c r="A16" t="s">
        <v>50</v>
      </c>
      <c r="B16">
        <v>3472128020</v>
      </c>
      <c r="C16">
        <f t="shared" si="0"/>
        <v>3472128020</v>
      </c>
      <c r="E16" t="s">
        <v>49</v>
      </c>
      <c r="F16" t="s">
        <v>70</v>
      </c>
      <c r="G16" t="str">
        <f t="shared" si="1"/>
        <v>10494-0</v>
      </c>
    </row>
    <row r="17" spans="1:7" x14ac:dyDescent="0.35">
      <c r="A17" t="s">
        <v>50</v>
      </c>
      <c r="B17" t="s">
        <v>66</v>
      </c>
      <c r="C17" t="s">
        <v>204</v>
      </c>
      <c r="E17" t="s">
        <v>51</v>
      </c>
      <c r="F17" t="s">
        <v>71</v>
      </c>
      <c r="G17" t="str">
        <f t="shared" si="1"/>
        <v>MT-20202MP</v>
      </c>
    </row>
    <row r="18" spans="1:7" x14ac:dyDescent="0.35">
      <c r="A18" t="s">
        <v>50</v>
      </c>
      <c r="B18" t="s">
        <v>67</v>
      </c>
      <c r="C18" t="str">
        <f t="shared" si="0"/>
        <v>753AA101.020</v>
      </c>
      <c r="E18" t="s">
        <v>50</v>
      </c>
      <c r="F18" t="s">
        <v>74</v>
      </c>
      <c r="G18" t="str">
        <f t="shared" si="1"/>
        <v>765BA101.020</v>
      </c>
    </row>
    <row r="19" spans="1:7" x14ac:dyDescent="0.35">
      <c r="A19" t="s">
        <v>50</v>
      </c>
      <c r="B19" t="s">
        <v>69</v>
      </c>
      <c r="C19" t="s">
        <v>204</v>
      </c>
      <c r="E19" t="s">
        <v>50</v>
      </c>
      <c r="F19" t="s">
        <v>75</v>
      </c>
      <c r="G19" t="str">
        <f t="shared" si="1"/>
        <v>765BB101.020</v>
      </c>
    </row>
    <row r="20" spans="1:7" x14ac:dyDescent="0.35">
      <c r="A20" t="s">
        <v>49</v>
      </c>
      <c r="B20" t="s">
        <v>70</v>
      </c>
      <c r="C20" t="str">
        <f t="shared" si="0"/>
        <v>10494-0</v>
      </c>
      <c r="E20" t="s">
        <v>51</v>
      </c>
      <c r="F20" t="s">
        <v>78</v>
      </c>
      <c r="G20" t="str">
        <f t="shared" si="1"/>
        <v>MT-20202P</v>
      </c>
    </row>
    <row r="21" spans="1:7" x14ac:dyDescent="0.35">
      <c r="A21" t="s">
        <v>51</v>
      </c>
      <c r="B21" t="s">
        <v>71</v>
      </c>
      <c r="C21" t="str">
        <f t="shared" si="0"/>
        <v>MT-20202MP</v>
      </c>
      <c r="E21" t="s">
        <v>50</v>
      </c>
      <c r="F21" t="s">
        <v>79</v>
      </c>
      <c r="G21" t="str">
        <f t="shared" si="1"/>
        <v>765AA701.020</v>
      </c>
    </row>
    <row r="22" spans="1:7" x14ac:dyDescent="0.35">
      <c r="A22" t="s">
        <v>50</v>
      </c>
      <c r="B22" t="s">
        <v>72</v>
      </c>
      <c r="C22" t="s">
        <v>204</v>
      </c>
      <c r="E22" t="s">
        <v>50</v>
      </c>
      <c r="F22" t="s">
        <v>80</v>
      </c>
      <c r="G22" t="str">
        <f t="shared" si="1"/>
        <v>780AA709.020</v>
      </c>
    </row>
    <row r="23" spans="1:7" x14ac:dyDescent="0.35">
      <c r="A23" t="s">
        <v>50</v>
      </c>
      <c r="B23" t="s">
        <v>74</v>
      </c>
      <c r="C23" t="str">
        <f t="shared" si="0"/>
        <v>765BA101.020</v>
      </c>
      <c r="E23" t="s">
        <v>8</v>
      </c>
      <c r="F23" t="s">
        <v>24</v>
      </c>
      <c r="G23" t="str">
        <f t="shared" si="1"/>
        <v>5916CTK</v>
      </c>
    </row>
    <row r="24" spans="1:7" x14ac:dyDescent="0.35">
      <c r="A24" t="s">
        <v>50</v>
      </c>
      <c r="B24" t="s">
        <v>75</v>
      </c>
      <c r="C24" t="str">
        <f t="shared" si="0"/>
        <v>765BB101.020</v>
      </c>
      <c r="E24" t="s">
        <v>8</v>
      </c>
      <c r="F24" t="s">
        <v>32</v>
      </c>
      <c r="G24" t="str">
        <f t="shared" si="1"/>
        <v>5135CTK</v>
      </c>
    </row>
    <row r="25" spans="1:7" x14ac:dyDescent="0.35">
      <c r="A25" t="s">
        <v>50</v>
      </c>
      <c r="B25" s="9" t="s">
        <v>76</v>
      </c>
      <c r="C25" t="s">
        <v>204</v>
      </c>
      <c r="E25" t="s">
        <v>8</v>
      </c>
      <c r="F25" t="s">
        <v>38</v>
      </c>
      <c r="G25" t="str">
        <f t="shared" si="1"/>
        <v>5384DFCTK</v>
      </c>
    </row>
    <row r="26" spans="1:7" x14ac:dyDescent="0.35">
      <c r="A26" t="s">
        <v>50</v>
      </c>
      <c r="B26" s="9" t="s">
        <v>77</v>
      </c>
      <c r="C26" t="s">
        <v>204</v>
      </c>
      <c r="E26" t="s">
        <v>8</v>
      </c>
      <c r="F26" t="s">
        <v>40</v>
      </c>
      <c r="G26" t="str">
        <f t="shared" si="1"/>
        <v>5385CTK</v>
      </c>
    </row>
    <row r="27" spans="1:7" x14ac:dyDescent="0.35">
      <c r="A27" t="s">
        <v>51</v>
      </c>
      <c r="B27" t="s">
        <v>78</v>
      </c>
      <c r="C27" t="str">
        <f t="shared" si="0"/>
        <v>MT-20202P</v>
      </c>
      <c r="E27" t="s">
        <v>8</v>
      </c>
      <c r="F27" t="s">
        <v>42</v>
      </c>
      <c r="G27" t="str">
        <f t="shared" si="1"/>
        <v>5384CTK</v>
      </c>
    </row>
    <row r="28" spans="1:7" x14ac:dyDescent="0.35">
      <c r="A28" t="s">
        <v>50</v>
      </c>
      <c r="B28" t="s">
        <v>79</v>
      </c>
      <c r="C28" t="str">
        <f t="shared" si="0"/>
        <v>765AA701.020</v>
      </c>
      <c r="E28" t="s">
        <v>8</v>
      </c>
      <c r="F28" t="s">
        <v>18</v>
      </c>
      <c r="G28" t="str">
        <f t="shared" si="1"/>
        <v>5130CTK</v>
      </c>
    </row>
    <row r="29" spans="1:7" x14ac:dyDescent="0.35">
      <c r="A29" t="s">
        <v>50</v>
      </c>
      <c r="B29" t="s">
        <v>80</v>
      </c>
      <c r="C29" t="str">
        <f t="shared" si="0"/>
        <v>780AA709.020</v>
      </c>
      <c r="E29" t="s">
        <v>8</v>
      </c>
      <c r="F29" t="s">
        <v>68</v>
      </c>
      <c r="G29" t="str">
        <f t="shared" si="1"/>
        <v>5388CTK</v>
      </c>
    </row>
    <row r="30" spans="1:7" x14ac:dyDescent="0.35">
      <c r="A30" t="s">
        <v>50</v>
      </c>
      <c r="B30" t="s">
        <v>81</v>
      </c>
      <c r="C30" t="s">
        <v>204</v>
      </c>
      <c r="E30" t="s">
        <v>8</v>
      </c>
      <c r="F30" t="s">
        <v>73</v>
      </c>
      <c r="G30" t="str">
        <f t="shared" si="1"/>
        <v>5916BNCTK</v>
      </c>
    </row>
    <row r="31" spans="1:7" x14ac:dyDescent="0.35">
      <c r="A31" t="s">
        <v>49</v>
      </c>
      <c r="B31" t="s">
        <v>190</v>
      </c>
      <c r="C31" t="str">
        <f t="shared" si="0"/>
        <v>33202-0</v>
      </c>
      <c r="E31" t="s">
        <v>8</v>
      </c>
      <c r="F31" t="s">
        <v>189</v>
      </c>
      <c r="G31" t="e">
        <f t="shared" si="1"/>
        <v>#N/A</v>
      </c>
    </row>
    <row r="32" spans="1:7" x14ac:dyDescent="0.35">
      <c r="A32" t="s">
        <v>50</v>
      </c>
      <c r="B32" t="s">
        <v>191</v>
      </c>
      <c r="C32" t="str">
        <f t="shared" si="0"/>
        <v>765AA151.020</v>
      </c>
      <c r="E32" t="s">
        <v>49</v>
      </c>
      <c r="F32" t="s">
        <v>60</v>
      </c>
      <c r="G32" t="str">
        <f t="shared" si="1"/>
        <v>46018-0</v>
      </c>
    </row>
    <row r="33" spans="1:7" x14ac:dyDescent="0.35">
      <c r="A33" t="s">
        <v>51</v>
      </c>
      <c r="B33" t="s">
        <v>192</v>
      </c>
      <c r="C33" t="str">
        <f t="shared" si="0"/>
        <v>MT-20209P</v>
      </c>
      <c r="E33" t="s">
        <v>49</v>
      </c>
      <c r="F33" t="s">
        <v>194</v>
      </c>
      <c r="G33" t="e">
        <f t="shared" si="1"/>
        <v>#N/A</v>
      </c>
    </row>
    <row r="34" spans="1:7" x14ac:dyDescent="0.35">
      <c r="A34" t="s">
        <v>51</v>
      </c>
      <c r="B34" t="s">
        <v>193</v>
      </c>
      <c r="C34" t="str">
        <f t="shared" si="0"/>
        <v>MT-20202RP</v>
      </c>
      <c r="E34" t="s">
        <v>49</v>
      </c>
      <c r="F34" t="s">
        <v>195</v>
      </c>
      <c r="G34" t="e">
        <f t="shared" si="1"/>
        <v>#N/A</v>
      </c>
    </row>
    <row r="35" spans="1:7" x14ac:dyDescent="0.35">
      <c r="A35" t="s">
        <v>8</v>
      </c>
      <c r="B35" t="s">
        <v>15</v>
      </c>
      <c r="C35" t="e">
        <f t="shared" si="0"/>
        <v>#N/A</v>
      </c>
      <c r="E35" t="s">
        <v>49</v>
      </c>
      <c r="F35" t="s">
        <v>196</v>
      </c>
      <c r="G35" t="e">
        <f t="shared" si="1"/>
        <v>#N/A</v>
      </c>
    </row>
    <row r="36" spans="1:7" x14ac:dyDescent="0.35">
      <c r="A36" t="s">
        <v>8</v>
      </c>
      <c r="B36" t="s">
        <v>17</v>
      </c>
      <c r="C36" t="e">
        <f t="shared" si="0"/>
        <v>#N/A</v>
      </c>
      <c r="E36" t="s">
        <v>49</v>
      </c>
      <c r="F36" t="s">
        <v>190</v>
      </c>
      <c r="G36" t="str">
        <f t="shared" si="1"/>
        <v>33202-0</v>
      </c>
    </row>
    <row r="37" spans="1:7" x14ac:dyDescent="0.35">
      <c r="A37" t="s">
        <v>8</v>
      </c>
      <c r="B37" t="s">
        <v>19</v>
      </c>
      <c r="C37" t="e">
        <f t="shared" si="0"/>
        <v>#N/A</v>
      </c>
      <c r="E37" t="s">
        <v>50</v>
      </c>
      <c r="F37" t="s">
        <v>197</v>
      </c>
      <c r="G37" t="e">
        <f t="shared" si="1"/>
        <v>#N/A</v>
      </c>
    </row>
    <row r="38" spans="1:7" x14ac:dyDescent="0.35">
      <c r="A38" t="s">
        <v>8</v>
      </c>
      <c r="B38" t="s">
        <v>20</v>
      </c>
      <c r="C38" t="e">
        <f t="shared" si="0"/>
        <v>#N/A</v>
      </c>
      <c r="E38" t="s">
        <v>50</v>
      </c>
      <c r="F38" t="s">
        <v>198</v>
      </c>
      <c r="G38" t="e">
        <f t="shared" si="1"/>
        <v>#N/A</v>
      </c>
    </row>
    <row r="39" spans="1:7" x14ac:dyDescent="0.35">
      <c r="A39" t="s">
        <v>8</v>
      </c>
      <c r="B39" t="s">
        <v>21</v>
      </c>
      <c r="C39" t="e">
        <f t="shared" si="0"/>
        <v>#N/A</v>
      </c>
      <c r="E39" t="s">
        <v>50</v>
      </c>
      <c r="F39">
        <v>2793000020</v>
      </c>
      <c r="G39" t="e">
        <f t="shared" si="1"/>
        <v>#N/A</v>
      </c>
    </row>
    <row r="40" spans="1:7" x14ac:dyDescent="0.35">
      <c r="A40" t="s">
        <v>8</v>
      </c>
      <c r="B40" t="s">
        <v>22</v>
      </c>
      <c r="C40" t="e">
        <f t="shared" si="0"/>
        <v>#N/A</v>
      </c>
      <c r="E40" t="s">
        <v>50</v>
      </c>
      <c r="F40" t="s">
        <v>199</v>
      </c>
      <c r="G40" t="e">
        <f t="shared" si="1"/>
        <v>#N/A</v>
      </c>
    </row>
    <row r="41" spans="1:7" x14ac:dyDescent="0.35">
      <c r="A41" t="s">
        <v>8</v>
      </c>
      <c r="B41" t="s">
        <v>23</v>
      </c>
      <c r="C41" t="e">
        <f t="shared" si="0"/>
        <v>#N/A</v>
      </c>
      <c r="E41" t="s">
        <v>50</v>
      </c>
      <c r="F41">
        <v>2514101020</v>
      </c>
      <c r="G41" t="e">
        <f t="shared" si="1"/>
        <v>#N/A</v>
      </c>
    </row>
    <row r="42" spans="1:7" x14ac:dyDescent="0.35">
      <c r="A42" t="s">
        <v>8</v>
      </c>
      <c r="B42" t="s">
        <v>24</v>
      </c>
      <c r="C42" t="str">
        <f t="shared" si="0"/>
        <v>5916CTK</v>
      </c>
      <c r="E42" t="s">
        <v>50</v>
      </c>
      <c r="F42" t="s">
        <v>191</v>
      </c>
      <c r="G42" t="str">
        <f t="shared" si="1"/>
        <v>765AA151.020</v>
      </c>
    </row>
    <row r="43" spans="1:7" x14ac:dyDescent="0.35">
      <c r="A43" t="s">
        <v>8</v>
      </c>
      <c r="B43" t="s">
        <v>27</v>
      </c>
      <c r="C43" t="e">
        <f t="shared" si="0"/>
        <v>#N/A</v>
      </c>
      <c r="E43" t="s">
        <v>50</v>
      </c>
      <c r="F43" t="s">
        <v>200</v>
      </c>
      <c r="G43" t="e">
        <f t="shared" si="1"/>
        <v>#N/A</v>
      </c>
    </row>
    <row r="44" spans="1:7" x14ac:dyDescent="0.35">
      <c r="A44" t="s">
        <v>8</v>
      </c>
      <c r="B44" t="s">
        <v>29</v>
      </c>
      <c r="C44" t="e">
        <f t="shared" si="0"/>
        <v>#N/A</v>
      </c>
      <c r="E44" t="s">
        <v>51</v>
      </c>
      <c r="F44" t="s">
        <v>192</v>
      </c>
      <c r="G44" t="str">
        <f t="shared" si="1"/>
        <v>MT-20209P</v>
      </c>
    </row>
    <row r="45" spans="1:7" x14ac:dyDescent="0.35">
      <c r="A45" t="s">
        <v>8</v>
      </c>
      <c r="B45" t="s">
        <v>30</v>
      </c>
      <c r="C45" t="e">
        <f t="shared" si="0"/>
        <v>#N/A</v>
      </c>
      <c r="E45" t="s">
        <v>51</v>
      </c>
      <c r="F45" t="s">
        <v>201</v>
      </c>
      <c r="G45" t="e">
        <f t="shared" si="1"/>
        <v>#N/A</v>
      </c>
    </row>
    <row r="46" spans="1:7" x14ac:dyDescent="0.35">
      <c r="A46" t="s">
        <v>8</v>
      </c>
      <c r="B46" t="s">
        <v>31</v>
      </c>
      <c r="C46" t="e">
        <f t="shared" si="0"/>
        <v>#N/A</v>
      </c>
      <c r="E46" t="s">
        <v>51</v>
      </c>
      <c r="F46" t="s">
        <v>193</v>
      </c>
      <c r="G46" t="str">
        <f t="shared" si="1"/>
        <v>MT-20202RP</v>
      </c>
    </row>
    <row r="47" spans="1:7" x14ac:dyDescent="0.35">
      <c r="A47" t="s">
        <v>8</v>
      </c>
      <c r="B47" t="s">
        <v>32</v>
      </c>
      <c r="C47" t="str">
        <f t="shared" si="0"/>
        <v>5135CTK</v>
      </c>
    </row>
    <row r="48" spans="1:7" x14ac:dyDescent="0.35">
      <c r="A48" t="s">
        <v>8</v>
      </c>
      <c r="B48" t="s">
        <v>35</v>
      </c>
      <c r="C48" t="e">
        <f t="shared" si="0"/>
        <v>#N/A</v>
      </c>
    </row>
    <row r="49" spans="1:3" x14ac:dyDescent="0.35">
      <c r="A49" t="s">
        <v>8</v>
      </c>
      <c r="B49" t="s">
        <v>36</v>
      </c>
      <c r="C49" t="e">
        <f t="shared" si="0"/>
        <v>#N/A</v>
      </c>
    </row>
    <row r="50" spans="1:3" x14ac:dyDescent="0.35">
      <c r="A50" t="s">
        <v>8</v>
      </c>
      <c r="B50" t="s">
        <v>37</v>
      </c>
      <c r="C50" t="e">
        <f t="shared" si="0"/>
        <v>#N/A</v>
      </c>
    </row>
    <row r="51" spans="1:3" x14ac:dyDescent="0.35">
      <c r="A51" t="s">
        <v>8</v>
      </c>
      <c r="B51" t="s">
        <v>38</v>
      </c>
      <c r="C51" t="str">
        <f t="shared" si="0"/>
        <v>5384DFCTK</v>
      </c>
    </row>
    <row r="52" spans="1:3" x14ac:dyDescent="0.35">
      <c r="A52" t="s">
        <v>8</v>
      </c>
      <c r="B52" t="s">
        <v>40</v>
      </c>
      <c r="C52" t="str">
        <f t="shared" si="0"/>
        <v>5385CTK</v>
      </c>
    </row>
    <row r="53" spans="1:3" x14ac:dyDescent="0.35">
      <c r="A53" t="s">
        <v>8</v>
      </c>
      <c r="B53" t="s">
        <v>42</v>
      </c>
      <c r="C53" t="str">
        <f t="shared" si="0"/>
        <v>5384CTK</v>
      </c>
    </row>
    <row r="54" spans="1:3" x14ac:dyDescent="0.35">
      <c r="A54" t="s">
        <v>8</v>
      </c>
      <c r="B54" t="s">
        <v>44</v>
      </c>
      <c r="C54" t="e">
        <f t="shared" si="0"/>
        <v>#N/A</v>
      </c>
    </row>
    <row r="55" spans="1:3" x14ac:dyDescent="0.35">
      <c r="A55" t="s">
        <v>8</v>
      </c>
      <c r="B55" t="s">
        <v>45</v>
      </c>
      <c r="C55" t="e">
        <f t="shared" si="0"/>
        <v>#N/A</v>
      </c>
    </row>
    <row r="56" spans="1:3" x14ac:dyDescent="0.35">
      <c r="A56" t="s">
        <v>8</v>
      </c>
      <c r="B56" t="s">
        <v>46</v>
      </c>
      <c r="C56" t="e">
        <f t="shared" si="0"/>
        <v>#N/A</v>
      </c>
    </row>
    <row r="57" spans="1:3" x14ac:dyDescent="0.35">
      <c r="A57" t="s">
        <v>8</v>
      </c>
      <c r="B57" t="s">
        <v>48</v>
      </c>
      <c r="C57" t="e">
        <f t="shared" si="0"/>
        <v>#N/A</v>
      </c>
    </row>
    <row r="58" spans="1:3" x14ac:dyDescent="0.35">
      <c r="A58" t="s">
        <v>8</v>
      </c>
      <c r="B58" t="s">
        <v>18</v>
      </c>
      <c r="C58" t="str">
        <f t="shared" si="0"/>
        <v>5130CTK</v>
      </c>
    </row>
    <row r="59" spans="1:3" x14ac:dyDescent="0.35">
      <c r="A59" t="s">
        <v>8</v>
      </c>
      <c r="B59" t="s">
        <v>68</v>
      </c>
      <c r="C59" t="str">
        <f t="shared" si="0"/>
        <v>5388CTK</v>
      </c>
    </row>
    <row r="60" spans="1:3" x14ac:dyDescent="0.35">
      <c r="A60" t="s">
        <v>8</v>
      </c>
      <c r="B60" t="s">
        <v>73</v>
      </c>
      <c r="C60" t="str">
        <f t="shared" si="0"/>
        <v>5916BNCTK</v>
      </c>
    </row>
  </sheetData>
  <autoFilter ref="A1:C60" xr:uid="{926C5228-8232-49C0-A1F0-30667A8B8C2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A59A0D16900784F9CB3256C519CB83F" ma:contentTypeVersion="14" ma:contentTypeDescription="Crear nuevo documento." ma:contentTypeScope="" ma:versionID="bb3bec558058d72f80c5b851baa51dbf">
  <xsd:schema xmlns:xsd="http://www.w3.org/2001/XMLSchema" xmlns:xs="http://www.w3.org/2001/XMLSchema" xmlns:p="http://schemas.microsoft.com/office/2006/metadata/properties" xmlns:ns3="75fb87cd-36b5-42e2-8fde-3210a15a54f5" xmlns:ns4="169e49bf-86f4-4c82-8145-d54382e1b36d" targetNamespace="http://schemas.microsoft.com/office/2006/metadata/properties" ma:root="true" ma:fieldsID="87c52a6d17907b96972bfded59e2216c" ns3:_="" ns4:_="">
    <xsd:import namespace="75fb87cd-36b5-42e2-8fde-3210a15a54f5"/>
    <xsd:import namespace="169e49bf-86f4-4c82-8145-d54382e1b36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b87cd-36b5-42e2-8fde-3210a15a54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9e49bf-86f4-4c82-8145-d54382e1b36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176AA-C3E1-40C0-9750-0C66C2CBB017}">
  <ds:schemaRefs>
    <ds:schemaRef ds:uri="75fb87cd-36b5-42e2-8fde-3210a15a54f5"/>
    <ds:schemaRef ds:uri="http://purl.org/dc/terms/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169e49bf-86f4-4c82-8145-d54382e1b36d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BE42C835-0C89-4DFD-A46E-6A62403D31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6B6CF27-1A7A-4C8F-8157-C6E9A3B26D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b87cd-36b5-42e2-8fde-3210a15a54f5"/>
    <ds:schemaRef ds:uri="169e49bf-86f4-4c82-8145-d54382e1b36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Competitors</vt:lpstr>
      <vt:lpstr>Mansfield</vt:lpstr>
      <vt:lpstr>Store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Eliecer Molina Sanchez</dc:creator>
  <cp:keywords/>
  <dc:description/>
  <cp:lastModifiedBy>Jorge Eliecer Molina Sanchez</cp:lastModifiedBy>
  <cp:revision/>
  <dcterms:created xsi:type="dcterms:W3CDTF">2022-06-06T22:18:19Z</dcterms:created>
  <dcterms:modified xsi:type="dcterms:W3CDTF">2022-11-04T13:55:13Z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0x010100FA59A0D16900784F9CB3256C519CB83F</vt:lpwstr>
  </property>
</Properties>
</file>