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at Tax Cryp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20" customWidth="1" min="3" max="3"/>
    <col width="30" customWidth="1" min="4" max="4"/>
    <col width="35" customWidth="1" min="5" max="5"/>
    <col width="30" customWidth="1" min="6" max="6"/>
    <col width="25" customWidth="1" min="7" max="7"/>
  </cols>
  <sheetData>
    <row r="1">
      <c r="A1" t="inlineStr">
        <is>
          <t>Date</t>
        </is>
      </c>
      <c r="B1" t="inlineStr">
        <is>
          <t>Type d’opération (Dépôt/Retrait Fiat)</t>
        </is>
      </c>
      <c r="C1" t="inlineStr">
        <is>
          <t>Montant en EUR</t>
        </is>
      </c>
      <c r="D1" t="inlineStr">
        <is>
          <t>Valeur totale du portefeuille (EUR)</t>
        </is>
      </c>
      <c r="E1" t="inlineStr">
        <is>
          <t>Prix total d’acquisition restant (EUR)</t>
        </is>
      </c>
      <c r="F1" t="inlineStr">
        <is>
          <t>Plus-value imposable (EUR)</t>
        </is>
      </c>
      <c r="G1" t="inlineStr">
        <is>
          <t>Cumul plus-values (EUR)</t>
        </is>
      </c>
    </row>
    <row r="2">
      <c r="A2" t="inlineStr">
        <is>
          <t>2025-01-10</t>
        </is>
      </c>
      <c r="B2" t="inlineStr">
        <is>
          <t>Dépôt</t>
        </is>
      </c>
      <c r="C2" t="n">
        <v>10000</v>
      </c>
      <c r="E2" t="n">
        <v>10000</v>
      </c>
      <c r="F2">
        <f>IF(B2="Retrait",C2-(E2*(C2/D2)),"")</f>
        <v/>
      </c>
      <c r="G2">
        <f>SUM(F$2:F2)</f>
        <v/>
      </c>
    </row>
    <row r="3">
      <c r="A3" t="inlineStr">
        <is>
          <t>2025-03-15</t>
        </is>
      </c>
      <c r="B3" t="inlineStr">
        <is>
          <t>Retrait</t>
        </is>
      </c>
      <c r="C3" t="n">
        <v>3000</v>
      </c>
      <c r="D3" t="n">
        <v>8000</v>
      </c>
      <c r="E3" t="n">
        <v>10000</v>
      </c>
      <c r="F3">
        <f>IF(B3="Retrait",C3-(E3*(C3/D3)),"")</f>
        <v/>
      </c>
      <c r="G3">
        <f>SUM(F$2:F3)</f>
        <v/>
      </c>
    </row>
    <row r="4">
      <c r="A4" t="inlineStr">
        <is>
          <t>2025-04-05</t>
        </is>
      </c>
      <c r="B4" t="inlineStr">
        <is>
          <t>Dépôt</t>
        </is>
      </c>
      <c r="C4" t="n">
        <v>2000</v>
      </c>
      <c r="E4" t="n">
        <v>12000</v>
      </c>
      <c r="F4">
        <f>IF(B4="Retrait",C4-(E4*(C4/D4)),"")</f>
        <v/>
      </c>
      <c r="G4">
        <f>SUM(F$2:F4)</f>
        <v/>
      </c>
    </row>
    <row r="5">
      <c r="A5" t="inlineStr">
        <is>
          <t>2025-06-20</t>
        </is>
      </c>
      <c r="B5" t="inlineStr">
        <is>
          <t>Retrait</t>
        </is>
      </c>
      <c r="C5" t="n">
        <v>5000</v>
      </c>
      <c r="D5" t="n">
        <v>15000</v>
      </c>
      <c r="E5" t="n">
        <v>12000</v>
      </c>
      <c r="F5">
        <f>IF(B5="Retrait",C5-(E5*(C5/D5)),"")</f>
        <v/>
      </c>
      <c r="G5">
        <f>SUM(F$2:F5)</f>
        <v/>
      </c>
    </row>
    <row r="6">
      <c r="A6" t="inlineStr">
        <is>
          <t>2025-09-10</t>
        </is>
      </c>
      <c r="B6" t="inlineStr">
        <is>
          <t>Retrait</t>
        </is>
      </c>
      <c r="C6" t="n">
        <v>4000</v>
      </c>
      <c r="D6" t="n">
        <v>10000</v>
      </c>
      <c r="E6" t="n">
        <v>12000</v>
      </c>
      <c r="F6">
        <f>IF(B6="Retrait",C6-(E6*(C6/D6)),"")</f>
        <v/>
      </c>
      <c r="G6">
        <f>SUM(F$2:F6)</f>
        <v/>
      </c>
    </row>
    <row r="7">
      <c r="A7" t="inlineStr">
        <is>
          <t>2025-12-01</t>
        </is>
      </c>
      <c r="B7" t="inlineStr">
        <is>
          <t>Retrait</t>
        </is>
      </c>
      <c r="C7" t="n">
        <v>6000</v>
      </c>
      <c r="D7" t="n">
        <v>20000</v>
      </c>
      <c r="E7" t="n">
        <v>12000</v>
      </c>
      <c r="F7">
        <f>IF(B7="Retrait",C7-(E7*(C7/D7)),"")</f>
        <v/>
      </c>
      <c r="G7">
        <f>SUM(F$2:F7)</f>
        <v/>
      </c>
    </row>
    <row r="9">
      <c r="F9" t="inlineStr">
        <is>
          <t>Total plus-values annuelles (EUR)</t>
        </is>
      </c>
      <c r="G9">
        <f>MAX(G7,0)</f>
        <v/>
      </c>
    </row>
    <row r="10">
      <c r="F10" t="inlineStr">
        <is>
          <t>Flat Tax (30%) à payer (EUR)</t>
        </is>
      </c>
      <c r="G10">
        <f>ROUND(MAX(G7,0)*0.30,2)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2025-10-22T03:29:24Z</dcterms:created>
  <dcterms:modified xmlns:dcterms="http://purl.org/dc/terms/" xmlns:xsi="http://www.w3.org/2001/XMLSchema-instance" xsi:type="dcterms:W3CDTF">2025-10-22T03:29:24Z</dcterms:modified>
</cp:coreProperties>
</file>