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rijan\Documents\SXRSIMv3\"/>
    </mc:Choice>
  </mc:AlternateContent>
  <xr:revisionPtr revIDLastSave="0" documentId="13_ncr:1_{65CC9D24-7251-47E2-9D97-C117DCB75084}" xr6:coauthVersionLast="47" xr6:coauthVersionMax="47" xr10:uidLastSave="{00000000-0000-0000-0000-000000000000}"/>
  <bookViews>
    <workbookView xWindow="-28920" yWindow="-120" windowWidth="29040" windowHeight="15840" tabRatio="703" firstSheet="4" activeTab="7" xr2:uid="{430AC486-BDEE-4081-8A97-82598AAF22D1}"/>
  </bookViews>
  <sheets>
    <sheet name="4 UEs" sheetId="1" r:id="rId1"/>
    <sheet name="16 UEs" sheetId="2" r:id="rId2"/>
    <sheet name="16 UEs adaptive RF" sheetId="5" r:id="rId3"/>
    <sheet name="RF fix PLR 3.5GHz_old" sheetId="6" r:id="rId4"/>
    <sheet name="Adaptive RF gamma 3.5 GHz" sheetId="4" r:id="rId5"/>
    <sheet name="RF fix PLR 3.5GHz" sheetId="8" r:id="rId6"/>
    <sheet name=" RF-3 gamma LS-2 analysis 3.5G" sheetId="9" r:id="rId7"/>
    <sheet name=" RF-3 gamma LS-3 analysis 3.5G" sheetId="10" r:id="rId8"/>
    <sheet name=" RF-3 gamma LS-4 analysis 3.5G" sheetId="11" r:id="rId9"/>
    <sheet name="Check points"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62" i="11" l="1"/>
  <c r="R59" i="11"/>
  <c r="R58" i="11"/>
  <c r="R57" i="11"/>
  <c r="R56" i="11"/>
  <c r="R50" i="11"/>
  <c r="R49" i="11"/>
  <c r="R48" i="11"/>
  <c r="R47" i="11"/>
  <c r="R39" i="11"/>
  <c r="R40" i="11"/>
  <c r="R41" i="11"/>
  <c r="R38" i="11"/>
  <c r="Y30" i="11"/>
  <c r="Y31" i="11"/>
  <c r="Y32" i="11"/>
  <c r="X30" i="11"/>
  <c r="X31" i="11"/>
  <c r="X32" i="11"/>
  <c r="W30" i="11"/>
  <c r="W31" i="11"/>
  <c r="W32" i="11"/>
  <c r="V30" i="11"/>
  <c r="V31" i="11"/>
  <c r="V32" i="11"/>
  <c r="Y29" i="11"/>
  <c r="X29" i="11"/>
  <c r="W29" i="11"/>
  <c r="V29" i="11"/>
  <c r="Y22" i="11"/>
  <c r="Y23" i="11"/>
  <c r="Y24" i="11"/>
  <c r="X22" i="11"/>
  <c r="X23" i="11"/>
  <c r="X24" i="11"/>
  <c r="W22" i="11"/>
  <c r="W23" i="11"/>
  <c r="W24" i="11"/>
  <c r="V22" i="11"/>
  <c r="V23" i="11"/>
  <c r="V24" i="11"/>
  <c r="Y21" i="11"/>
  <c r="X21" i="11"/>
  <c r="W21" i="11"/>
  <c r="V21" i="11"/>
  <c r="Y14" i="11"/>
  <c r="Y15" i="11"/>
  <c r="Y16" i="11"/>
  <c r="X14" i="11"/>
  <c r="X15" i="11"/>
  <c r="X16" i="11"/>
  <c r="W14" i="11"/>
  <c r="W15" i="11"/>
  <c r="W16" i="11"/>
  <c r="V14" i="11"/>
  <c r="V15" i="11"/>
  <c r="V16" i="11"/>
  <c r="Y13" i="11"/>
  <c r="X13" i="11"/>
  <c r="W13" i="11"/>
  <c r="V13" i="11"/>
  <c r="Y5" i="11"/>
  <c r="Y6" i="11"/>
  <c r="Y7" i="11"/>
  <c r="X5" i="11"/>
  <c r="X6" i="11"/>
  <c r="X7" i="11"/>
  <c r="W5" i="11"/>
  <c r="W6" i="11"/>
  <c r="W7" i="11"/>
  <c r="V5" i="11"/>
  <c r="V6" i="11"/>
  <c r="V7" i="11"/>
  <c r="Y4" i="11"/>
  <c r="X4" i="11"/>
  <c r="W4" i="11"/>
  <c r="V4" i="11"/>
  <c r="R39" i="10"/>
  <c r="R40" i="10"/>
  <c r="R41" i="10"/>
  <c r="R38" i="10"/>
  <c r="Y30" i="10"/>
  <c r="Y31" i="10"/>
  <c r="Y32" i="10"/>
  <c r="X30" i="10"/>
  <c r="X31" i="10"/>
  <c r="X32" i="10"/>
  <c r="W30" i="10"/>
  <c r="W31" i="10"/>
  <c r="W32" i="10"/>
  <c r="V30" i="10"/>
  <c r="V31" i="10"/>
  <c r="V32" i="10"/>
  <c r="Y29" i="10"/>
  <c r="X29" i="10"/>
  <c r="W29" i="10"/>
  <c r="V29" i="10"/>
  <c r="Y22" i="10"/>
  <c r="Y23" i="10"/>
  <c r="Y24" i="10"/>
  <c r="X22" i="10"/>
  <c r="X23" i="10"/>
  <c r="X24" i="10"/>
  <c r="W22" i="10"/>
  <c r="W23" i="10"/>
  <c r="W24" i="10"/>
  <c r="V22" i="10"/>
  <c r="V23" i="10"/>
  <c r="V24" i="10"/>
  <c r="Y21" i="10"/>
  <c r="X21" i="10"/>
  <c r="W21" i="10"/>
  <c r="V21" i="10"/>
  <c r="Y14" i="10"/>
  <c r="Y15" i="10"/>
  <c r="Y16" i="10"/>
  <c r="X14" i="10"/>
  <c r="X15" i="10"/>
  <c r="X16" i="10"/>
  <c r="W14" i="10"/>
  <c r="W15" i="10"/>
  <c r="W16" i="10"/>
  <c r="V14" i="10"/>
  <c r="V15" i="10"/>
  <c r="V16" i="10"/>
  <c r="Y13" i="10"/>
  <c r="X13" i="10"/>
  <c r="W13" i="10"/>
  <c r="V13" i="10"/>
  <c r="Y5" i="10"/>
  <c r="Y6" i="10"/>
  <c r="Y7" i="10"/>
  <c r="X5" i="10"/>
  <c r="X6" i="10"/>
  <c r="X7" i="10"/>
  <c r="W5" i="10"/>
  <c r="W6" i="10"/>
  <c r="W7" i="10"/>
  <c r="V5" i="10"/>
  <c r="V6" i="10"/>
  <c r="V7" i="10"/>
  <c r="Y4" i="10"/>
  <c r="X4" i="10"/>
  <c r="W4" i="10"/>
  <c r="V4" i="10"/>
  <c r="R39" i="9"/>
  <c r="R40" i="9"/>
  <c r="R41" i="9"/>
  <c r="R38" i="9"/>
  <c r="Y30" i="9"/>
  <c r="Y31" i="9"/>
  <c r="Y32" i="9"/>
  <c r="X30" i="9"/>
  <c r="X31" i="9"/>
  <c r="X32" i="9"/>
  <c r="W30" i="9"/>
  <c r="W31" i="9"/>
  <c r="W32" i="9"/>
  <c r="V30" i="9"/>
  <c r="V31" i="9"/>
  <c r="V32" i="9"/>
  <c r="Y29" i="9"/>
  <c r="X29" i="9"/>
  <c r="W29" i="9"/>
  <c r="V29" i="9"/>
  <c r="Y22" i="9"/>
  <c r="Y23" i="9"/>
  <c r="Y24" i="9"/>
  <c r="X22" i="9"/>
  <c r="X23" i="9"/>
  <c r="X24" i="9"/>
  <c r="W22" i="9"/>
  <c r="W23" i="9"/>
  <c r="W24" i="9"/>
  <c r="V22" i="9"/>
  <c r="V23" i="9"/>
  <c r="V24" i="9"/>
  <c r="Y21" i="9"/>
  <c r="X21" i="9"/>
  <c r="W21" i="9"/>
  <c r="V21" i="9"/>
  <c r="Y14" i="9"/>
  <c r="Y15" i="9"/>
  <c r="Y16" i="9"/>
  <c r="X14" i="9"/>
  <c r="X15" i="9"/>
  <c r="X16" i="9"/>
  <c r="W14" i="9"/>
  <c r="W15" i="9"/>
  <c r="W16" i="9"/>
  <c r="V14" i="9"/>
  <c r="V15" i="9"/>
  <c r="V16" i="9"/>
  <c r="Y13" i="9"/>
  <c r="X13" i="9"/>
  <c r="W13" i="9"/>
  <c r="V13" i="9"/>
  <c r="Y5" i="9"/>
  <c r="Y6" i="9"/>
  <c r="Y7" i="9"/>
  <c r="X5" i="9"/>
  <c r="X6" i="9"/>
  <c r="X7" i="9"/>
  <c r="W5" i="9"/>
  <c r="W6" i="9"/>
  <c r="W7" i="9"/>
  <c r="V5" i="9"/>
  <c r="V6" i="9"/>
  <c r="V7" i="9"/>
  <c r="Y4" i="9"/>
  <c r="X4" i="9"/>
  <c r="W4" i="9"/>
  <c r="V4" i="9"/>
  <c r="R109" i="8"/>
  <c r="R108" i="8"/>
  <c r="R107" i="8"/>
  <c r="R106" i="8"/>
  <c r="R39" i="4"/>
  <c r="R40" i="4"/>
  <c r="R41" i="4"/>
  <c r="R38" i="4"/>
  <c r="Y30" i="4"/>
  <c r="Y31" i="4"/>
  <c r="Y32" i="4"/>
  <c r="X30" i="4"/>
  <c r="X31" i="4"/>
  <c r="X32" i="4"/>
  <c r="W30" i="4"/>
  <c r="W31" i="4"/>
  <c r="W32" i="4"/>
  <c r="V30" i="4"/>
  <c r="V31" i="4"/>
  <c r="V32" i="4"/>
  <c r="Y29" i="4"/>
  <c r="X29" i="4"/>
  <c r="W29" i="4"/>
  <c r="V29" i="4"/>
  <c r="Y22" i="4"/>
  <c r="Y23" i="4"/>
  <c r="Y24" i="4"/>
  <c r="X22" i="4"/>
  <c r="X23" i="4"/>
  <c r="X24" i="4"/>
  <c r="W22" i="4"/>
  <c r="W23" i="4"/>
  <c r="W24" i="4"/>
  <c r="V22" i="4"/>
  <c r="V23" i="4"/>
  <c r="V24" i="4"/>
  <c r="Y21" i="4"/>
  <c r="X21" i="4"/>
  <c r="W21" i="4"/>
  <c r="V21" i="4"/>
  <c r="Y14" i="4"/>
  <c r="Y15" i="4"/>
  <c r="Y16" i="4"/>
  <c r="X14" i="4"/>
  <c r="X15" i="4"/>
  <c r="X16" i="4"/>
  <c r="W14" i="4"/>
  <c r="W15" i="4"/>
  <c r="W16" i="4"/>
  <c r="V14" i="4"/>
  <c r="V15" i="4"/>
  <c r="V16" i="4"/>
  <c r="Y13" i="4"/>
  <c r="X13" i="4"/>
  <c r="W13" i="4"/>
  <c r="V13" i="4"/>
  <c r="Y5" i="4"/>
  <c r="Y6" i="4"/>
  <c r="Y7" i="4"/>
  <c r="X5" i="4"/>
  <c r="X6" i="4"/>
  <c r="X7" i="4"/>
  <c r="Y4" i="4"/>
  <c r="X4" i="4"/>
  <c r="W5" i="4"/>
  <c r="W6" i="4"/>
  <c r="W7" i="4"/>
  <c r="W4" i="4"/>
  <c r="V5" i="4"/>
  <c r="V6" i="4"/>
  <c r="V7" i="4"/>
  <c r="V4" i="4"/>
  <c r="R101" i="8"/>
  <c r="R100" i="8"/>
  <c r="R99" i="8"/>
  <c r="R97" i="8"/>
  <c r="R96" i="8"/>
  <c r="R95" i="8"/>
  <c r="R93" i="8"/>
  <c r="R92" i="8"/>
  <c r="R91" i="8"/>
  <c r="R89" i="8"/>
  <c r="R88" i="8"/>
  <c r="R87" i="8"/>
  <c r="V26" i="8"/>
  <c r="W26" i="8"/>
  <c r="R102" i="8"/>
  <c r="R98" i="8"/>
  <c r="R94" i="8"/>
  <c r="R90" i="8"/>
  <c r="Y81" i="8"/>
  <c r="X81" i="8"/>
  <c r="W81" i="8"/>
  <c r="V81" i="8"/>
  <c r="Y80" i="8"/>
  <c r="X80" i="8"/>
  <c r="W80" i="8"/>
  <c r="V80" i="8"/>
  <c r="Y79" i="8"/>
  <c r="X79" i="8"/>
  <c r="W79" i="8"/>
  <c r="V79" i="8"/>
  <c r="Y78" i="8"/>
  <c r="X78" i="8"/>
  <c r="W78" i="8"/>
  <c r="V78" i="8"/>
  <c r="Y77" i="8"/>
  <c r="X77" i="8"/>
  <c r="W77" i="8"/>
  <c r="V77" i="8"/>
  <c r="Y76" i="8"/>
  <c r="X76" i="8"/>
  <c r="W76" i="8"/>
  <c r="V76" i="8"/>
  <c r="Y75" i="8"/>
  <c r="X75" i="8"/>
  <c r="W75" i="8"/>
  <c r="V75" i="8"/>
  <c r="Y74" i="8"/>
  <c r="X74" i="8"/>
  <c r="W74" i="8"/>
  <c r="V74" i="8"/>
  <c r="Y73" i="8"/>
  <c r="X73" i="8"/>
  <c r="W73" i="8"/>
  <c r="V73" i="8"/>
  <c r="Y72" i="8"/>
  <c r="X72" i="8"/>
  <c r="W72" i="8"/>
  <c r="V72" i="8"/>
  <c r="Y71" i="8"/>
  <c r="X71" i="8"/>
  <c r="W71" i="8"/>
  <c r="V71" i="8"/>
  <c r="Y70" i="8"/>
  <c r="X70" i="8"/>
  <c r="W70" i="8"/>
  <c r="V70" i="8"/>
  <c r="Y69" i="8"/>
  <c r="X69" i="8"/>
  <c r="W69" i="8"/>
  <c r="V69" i="8"/>
  <c r="Y68" i="8"/>
  <c r="X68" i="8"/>
  <c r="W68" i="8"/>
  <c r="V68" i="8"/>
  <c r="Y67" i="8"/>
  <c r="X67" i="8"/>
  <c r="W67" i="8"/>
  <c r="V67" i="8"/>
  <c r="Y66" i="8"/>
  <c r="X66" i="8"/>
  <c r="W66" i="8"/>
  <c r="V66" i="8"/>
  <c r="X61" i="8"/>
  <c r="W61" i="8"/>
  <c r="V61" i="8"/>
  <c r="X60" i="8"/>
  <c r="W60" i="8"/>
  <c r="V60" i="8"/>
  <c r="X59" i="8"/>
  <c r="W59" i="8"/>
  <c r="V59" i="8"/>
  <c r="X58" i="8"/>
  <c r="W58" i="8"/>
  <c r="V58" i="8"/>
  <c r="X57" i="8"/>
  <c r="W57" i="8"/>
  <c r="V57" i="8"/>
  <c r="X56" i="8"/>
  <c r="W56" i="8"/>
  <c r="V56" i="8"/>
  <c r="X55" i="8"/>
  <c r="W55" i="8"/>
  <c r="V55" i="8"/>
  <c r="X54" i="8"/>
  <c r="W54" i="8"/>
  <c r="V54" i="8"/>
  <c r="X53" i="8"/>
  <c r="W53" i="8"/>
  <c r="V53" i="8"/>
  <c r="X52" i="8"/>
  <c r="W52" i="8"/>
  <c r="V52" i="8"/>
  <c r="X51" i="8"/>
  <c r="W51" i="8"/>
  <c r="V51" i="8"/>
  <c r="X50" i="8"/>
  <c r="W50" i="8"/>
  <c r="V50" i="8"/>
  <c r="X49" i="8"/>
  <c r="W49" i="8"/>
  <c r="V49" i="8"/>
  <c r="X48" i="8"/>
  <c r="W48" i="8"/>
  <c r="V48" i="8"/>
  <c r="X47" i="8"/>
  <c r="W47" i="8"/>
  <c r="V47" i="8"/>
  <c r="X46" i="8"/>
  <c r="W46" i="8"/>
  <c r="V46" i="8"/>
  <c r="Y41" i="8"/>
  <c r="X41" i="8"/>
  <c r="W41" i="8"/>
  <c r="V41" i="8"/>
  <c r="Y40" i="8"/>
  <c r="X40" i="8"/>
  <c r="W40" i="8"/>
  <c r="V40" i="8"/>
  <c r="Y39" i="8"/>
  <c r="X39" i="8"/>
  <c r="W39" i="8"/>
  <c r="V39" i="8"/>
  <c r="Y38" i="8"/>
  <c r="X38" i="8"/>
  <c r="W38" i="8"/>
  <c r="V38" i="8"/>
  <c r="Y37" i="8"/>
  <c r="X37" i="8"/>
  <c r="W37" i="8"/>
  <c r="V37" i="8"/>
  <c r="Y36" i="8"/>
  <c r="X36" i="8"/>
  <c r="W36" i="8"/>
  <c r="V36" i="8"/>
  <c r="Y35" i="8"/>
  <c r="X35" i="8"/>
  <c r="W35" i="8"/>
  <c r="V35" i="8"/>
  <c r="Y34" i="8"/>
  <c r="X34" i="8"/>
  <c r="W34" i="8"/>
  <c r="V34" i="8"/>
  <c r="Y33" i="8"/>
  <c r="X33" i="8"/>
  <c r="W33" i="8"/>
  <c r="V33" i="8"/>
  <c r="Y32" i="8"/>
  <c r="X32" i="8"/>
  <c r="W32" i="8"/>
  <c r="V32" i="8"/>
  <c r="Y31" i="8"/>
  <c r="X31" i="8"/>
  <c r="W31" i="8"/>
  <c r="V31" i="8"/>
  <c r="Y30" i="8"/>
  <c r="X30" i="8"/>
  <c r="W30" i="8"/>
  <c r="V30" i="8"/>
  <c r="Y29" i="8"/>
  <c r="X29" i="8"/>
  <c r="W29" i="8"/>
  <c r="V29" i="8"/>
  <c r="Y28" i="8"/>
  <c r="X28" i="8"/>
  <c r="W28" i="8"/>
  <c r="V28" i="8"/>
  <c r="Y27" i="8"/>
  <c r="X27" i="8"/>
  <c r="W27" i="8"/>
  <c r="V27" i="8"/>
  <c r="Y26" i="8"/>
  <c r="X26" i="8"/>
  <c r="Y20" i="8"/>
  <c r="X20" i="8"/>
  <c r="W20" i="8"/>
  <c r="V20" i="8"/>
  <c r="Y19" i="8"/>
  <c r="X19" i="8"/>
  <c r="W19" i="8"/>
  <c r="V19" i="8"/>
  <c r="Y18" i="8"/>
  <c r="X18" i="8"/>
  <c r="W18" i="8"/>
  <c r="V18" i="8"/>
  <c r="Y17" i="8"/>
  <c r="X17" i="8"/>
  <c r="W17" i="8"/>
  <c r="V17" i="8"/>
  <c r="Y16" i="8"/>
  <c r="X16" i="8"/>
  <c r="W16" i="8"/>
  <c r="V16" i="8"/>
  <c r="Y15" i="8"/>
  <c r="X15" i="8"/>
  <c r="W15" i="8"/>
  <c r="V15" i="8"/>
  <c r="Y14" i="8"/>
  <c r="X14" i="8"/>
  <c r="W14" i="8"/>
  <c r="V14" i="8"/>
  <c r="Y13" i="8"/>
  <c r="X13" i="8"/>
  <c r="W13" i="8"/>
  <c r="V13" i="8"/>
  <c r="Y12" i="8"/>
  <c r="X12" i="8"/>
  <c r="W12" i="8"/>
  <c r="V12" i="8"/>
  <c r="Y11" i="8"/>
  <c r="X11" i="8"/>
  <c r="W11" i="8"/>
  <c r="V11" i="8"/>
  <c r="Y10" i="8"/>
  <c r="X10" i="8"/>
  <c r="W10" i="8"/>
  <c r="V10" i="8"/>
  <c r="Y9" i="8"/>
  <c r="X9" i="8"/>
  <c r="W9" i="8"/>
  <c r="V9" i="8"/>
  <c r="Y8" i="8"/>
  <c r="X8" i="8"/>
  <c r="W8" i="8"/>
  <c r="V8" i="8"/>
  <c r="Y7" i="8"/>
  <c r="X7" i="8"/>
  <c r="W7" i="8"/>
  <c r="V7" i="8"/>
  <c r="Y6" i="8"/>
  <c r="X6" i="8"/>
  <c r="W6" i="8"/>
  <c r="V6" i="8"/>
  <c r="Y5" i="8"/>
  <c r="X5" i="8"/>
  <c r="W5" i="8"/>
  <c r="V5" i="8"/>
  <c r="R88" i="6"/>
  <c r="R89" i="6"/>
  <c r="R90" i="6"/>
  <c r="R91" i="6"/>
  <c r="R92" i="6"/>
  <c r="R93" i="6"/>
  <c r="R94" i="6"/>
  <c r="R95" i="6"/>
  <c r="R96" i="6"/>
  <c r="R97" i="6"/>
  <c r="R98" i="6"/>
  <c r="R99" i="6"/>
  <c r="R100" i="6"/>
  <c r="R101" i="6"/>
  <c r="R102" i="6"/>
  <c r="R103" i="6"/>
  <c r="R87" i="6"/>
  <c r="Y67" i="6"/>
  <c r="Y68" i="6"/>
  <c r="Y69" i="6"/>
  <c r="Y70" i="6"/>
  <c r="Y71" i="6"/>
  <c r="Y72" i="6"/>
  <c r="Y73" i="6"/>
  <c r="Y74" i="6"/>
  <c r="Y75" i="6"/>
  <c r="Y76" i="6"/>
  <c r="Y77" i="6"/>
  <c r="Y78" i="6"/>
  <c r="Y79" i="6"/>
  <c r="Y80" i="6"/>
  <c r="Y81" i="6"/>
  <c r="Y66" i="6"/>
  <c r="X67" i="6"/>
  <c r="X68" i="6"/>
  <c r="X69" i="6"/>
  <c r="X70" i="6"/>
  <c r="X71" i="6"/>
  <c r="X72" i="6"/>
  <c r="X73" i="6"/>
  <c r="X74" i="6"/>
  <c r="X75" i="6"/>
  <c r="X76" i="6"/>
  <c r="X77" i="6"/>
  <c r="X78" i="6"/>
  <c r="X79" i="6"/>
  <c r="X80" i="6"/>
  <c r="X81" i="6"/>
  <c r="X66" i="6"/>
  <c r="W67" i="6"/>
  <c r="W68" i="6"/>
  <c r="W69" i="6"/>
  <c r="W70" i="6"/>
  <c r="W71" i="6"/>
  <c r="W72" i="6"/>
  <c r="W73" i="6"/>
  <c r="W74" i="6"/>
  <c r="W75" i="6"/>
  <c r="W76" i="6"/>
  <c r="W77" i="6"/>
  <c r="W78" i="6"/>
  <c r="W79" i="6"/>
  <c r="W80" i="6"/>
  <c r="W81" i="6"/>
  <c r="W66" i="6"/>
  <c r="V67" i="6"/>
  <c r="V68" i="6"/>
  <c r="V69" i="6"/>
  <c r="V70" i="6"/>
  <c r="V71" i="6"/>
  <c r="V72" i="6"/>
  <c r="V73" i="6"/>
  <c r="V74" i="6"/>
  <c r="V75" i="6"/>
  <c r="V76" i="6"/>
  <c r="V77" i="6"/>
  <c r="V78" i="6"/>
  <c r="V79" i="6"/>
  <c r="V80" i="6"/>
  <c r="V81" i="6"/>
  <c r="V66" i="6"/>
  <c r="Y47" i="6"/>
  <c r="Y48" i="6"/>
  <c r="Y49" i="6"/>
  <c r="Y50" i="6"/>
  <c r="Y51" i="6"/>
  <c r="Y52" i="6"/>
  <c r="Y53" i="6"/>
  <c r="Y54" i="6"/>
  <c r="Y55" i="6"/>
  <c r="Y56" i="6"/>
  <c r="Y57" i="6"/>
  <c r="Y58" i="6"/>
  <c r="Y59" i="6"/>
  <c r="Y60" i="6"/>
  <c r="Y61" i="6"/>
  <c r="Y46" i="6"/>
  <c r="X47" i="6"/>
  <c r="X48" i="6"/>
  <c r="X49" i="6"/>
  <c r="X50" i="6"/>
  <c r="X51" i="6"/>
  <c r="X52" i="6"/>
  <c r="X53" i="6"/>
  <c r="X54" i="6"/>
  <c r="X55" i="6"/>
  <c r="X56" i="6"/>
  <c r="X57" i="6"/>
  <c r="X58" i="6"/>
  <c r="X59" i="6"/>
  <c r="X60" i="6"/>
  <c r="X61" i="6"/>
  <c r="X46" i="6"/>
  <c r="W47" i="6"/>
  <c r="W48" i="6"/>
  <c r="W49" i="6"/>
  <c r="W50" i="6"/>
  <c r="W51" i="6"/>
  <c r="W52" i="6"/>
  <c r="W53" i="6"/>
  <c r="W54" i="6"/>
  <c r="W55" i="6"/>
  <c r="W56" i="6"/>
  <c r="W57" i="6"/>
  <c r="W58" i="6"/>
  <c r="W59" i="6"/>
  <c r="W60" i="6"/>
  <c r="W61" i="6"/>
  <c r="W46" i="6"/>
  <c r="V47" i="6"/>
  <c r="V48" i="6"/>
  <c r="V49" i="6"/>
  <c r="V50" i="6"/>
  <c r="V51" i="6"/>
  <c r="V52" i="6"/>
  <c r="V53" i="6"/>
  <c r="V54" i="6"/>
  <c r="V55" i="6"/>
  <c r="V56" i="6"/>
  <c r="V57" i="6"/>
  <c r="V58" i="6"/>
  <c r="V59" i="6"/>
  <c r="V60" i="6"/>
  <c r="V61" i="6"/>
  <c r="V46" i="6"/>
  <c r="Y27" i="6"/>
  <c r="Y28" i="6"/>
  <c r="Y29" i="6"/>
  <c r="Y30" i="6"/>
  <c r="Y31" i="6"/>
  <c r="Y32" i="6"/>
  <c r="Y33" i="6"/>
  <c r="Y34" i="6"/>
  <c r="Y35" i="6"/>
  <c r="Y36" i="6"/>
  <c r="Y37" i="6"/>
  <c r="Y38" i="6"/>
  <c r="Y39" i="6"/>
  <c r="Y40" i="6"/>
  <c r="Y41" i="6"/>
  <c r="Y26" i="6"/>
  <c r="X27" i="6"/>
  <c r="X28" i="6"/>
  <c r="X29" i="6"/>
  <c r="X30" i="6"/>
  <c r="X31" i="6"/>
  <c r="X32" i="6"/>
  <c r="X33" i="6"/>
  <c r="X34" i="6"/>
  <c r="X35" i="6"/>
  <c r="X36" i="6"/>
  <c r="X37" i="6"/>
  <c r="X38" i="6"/>
  <c r="X39" i="6"/>
  <c r="X40" i="6"/>
  <c r="X41" i="6"/>
  <c r="X26" i="6"/>
  <c r="W27" i="6"/>
  <c r="W28" i="6"/>
  <c r="W29" i="6"/>
  <c r="W30" i="6"/>
  <c r="W31" i="6"/>
  <c r="W32" i="6"/>
  <c r="W33" i="6"/>
  <c r="W34" i="6"/>
  <c r="W35" i="6"/>
  <c r="W36" i="6"/>
  <c r="W37" i="6"/>
  <c r="W38" i="6"/>
  <c r="W39" i="6"/>
  <c r="W40" i="6"/>
  <c r="W41" i="6"/>
  <c r="W26" i="6"/>
  <c r="V27" i="6"/>
  <c r="V28" i="6"/>
  <c r="V29" i="6"/>
  <c r="V30" i="6"/>
  <c r="V31" i="6"/>
  <c r="V32" i="6"/>
  <c r="V33" i="6"/>
  <c r="V34" i="6"/>
  <c r="V35" i="6"/>
  <c r="V36" i="6"/>
  <c r="V37" i="6"/>
  <c r="V38" i="6"/>
  <c r="V39" i="6"/>
  <c r="V40" i="6"/>
  <c r="V41" i="6"/>
  <c r="V26" i="6"/>
  <c r="Y6" i="6"/>
  <c r="Y7" i="6"/>
  <c r="Y8" i="6"/>
  <c r="Y9" i="6"/>
  <c r="Y10" i="6"/>
  <c r="Y11" i="6"/>
  <c r="Y12" i="6"/>
  <c r="Y13" i="6"/>
  <c r="Y14" i="6"/>
  <c r="Y15" i="6"/>
  <c r="Y16" i="6"/>
  <c r="Y17" i="6"/>
  <c r="Y18" i="6"/>
  <c r="Y19" i="6"/>
  <c r="Y20" i="6"/>
  <c r="Y5" i="6"/>
  <c r="X6" i="6"/>
  <c r="X7" i="6"/>
  <c r="X8" i="6"/>
  <c r="X9" i="6"/>
  <c r="X10" i="6"/>
  <c r="X11" i="6"/>
  <c r="X12" i="6"/>
  <c r="X13" i="6"/>
  <c r="X14" i="6"/>
  <c r="X15" i="6"/>
  <c r="X16" i="6"/>
  <c r="X17" i="6"/>
  <c r="X18" i="6"/>
  <c r="X19" i="6"/>
  <c r="X20" i="6"/>
  <c r="X5" i="6"/>
  <c r="W6" i="6"/>
  <c r="W7" i="6"/>
  <c r="W8" i="6"/>
  <c r="W9" i="6"/>
  <c r="W10" i="6"/>
  <c r="W11" i="6"/>
  <c r="W12" i="6"/>
  <c r="W13" i="6"/>
  <c r="W14" i="6"/>
  <c r="W15" i="6"/>
  <c r="W16" i="6"/>
  <c r="W17" i="6"/>
  <c r="W18" i="6"/>
  <c r="W19" i="6"/>
  <c r="W20" i="6"/>
  <c r="W5" i="6"/>
  <c r="V6" i="6"/>
  <c r="V7" i="6"/>
  <c r="V8" i="6"/>
  <c r="V9" i="6"/>
  <c r="V10" i="6"/>
  <c r="V11" i="6"/>
  <c r="V12" i="6"/>
  <c r="V13" i="6"/>
  <c r="V14" i="6"/>
  <c r="V15" i="6"/>
  <c r="V16" i="6"/>
  <c r="V17" i="6"/>
  <c r="V18" i="6"/>
  <c r="V19" i="6"/>
  <c r="V20" i="6"/>
  <c r="V5" i="6"/>
  <c r="Y46" i="8" l="1"/>
  <c r="Y48" i="8"/>
  <c r="Y52" i="8"/>
  <c r="Y54" i="8"/>
  <c r="Y58" i="8"/>
  <c r="Y60" i="8"/>
  <c r="Y50" i="8"/>
  <c r="Y56" i="8"/>
  <c r="Y47" i="8"/>
  <c r="Y49" i="8"/>
  <c r="Y51" i="8"/>
  <c r="Y53" i="8"/>
  <c r="Y55" i="8"/>
  <c r="Y57" i="8"/>
  <c r="Y59" i="8"/>
  <c r="Y61" i="8"/>
</calcChain>
</file>

<file path=xl/sharedStrings.xml><?xml version="1.0" encoding="utf-8"?>
<sst xmlns="http://schemas.openxmlformats.org/spreadsheetml/2006/main" count="1097" uniqueCount="177">
  <si>
    <t>SEED</t>
  </si>
  <si>
    <t>Gamma</t>
  </si>
  <si>
    <t>RF</t>
  </si>
  <si>
    <t>n_ues</t>
  </si>
  <si>
    <t>Ls</t>
  </si>
  <si>
    <t>Rank</t>
  </si>
  <si>
    <t>Freqeuncy</t>
  </si>
  <si>
    <t>PLR (%)</t>
  </si>
  <si>
    <t>Average bitrate</t>
  </si>
  <si>
    <t>Comments or queries</t>
  </si>
  <si>
    <t>Fixed-10</t>
  </si>
  <si>
    <t>Between 20k TTI UE0 and UE 15</t>
  </si>
  <si>
    <t>3.5 GHz</t>
  </si>
  <si>
    <t>More collisions between UE0 and 15</t>
  </si>
  <si>
    <t>None</t>
  </si>
  <si>
    <t>Bandwidth</t>
  </si>
  <si>
    <t>80 MHz</t>
  </si>
  <si>
    <t>Duration (sec)</t>
  </si>
  <si>
    <t>Same beam selections</t>
  </si>
  <si>
    <t xml:space="preserve"> [0.28444676409185804, 0.0, 0.45684803001876173, 0.14059010624619342]</t>
  </si>
  <si>
    <t>Average BLER (%)</t>
  </si>
  <si>
    <t>[0.4314969802875624, 0.006253908692933082, 0.32958098811757347, 0.09241987451246396]</t>
  </si>
  <si>
    <t xml:space="preserve">We must also include average SINR here, the PLR reduces as L increases, though there are collisions. Should we try different values of gamma here? Also how come the SINR of the Ls = 2 is much higher, as much as 15 dB for UE0? With single beam it was less than 5 dB. Interference would have increased but the signal power might have increased significantly as well, please check this and get cleared on what is happening.  </t>
  </si>
  <si>
    <t>More collisions between UE0 and 15, dot product is 0.577</t>
  </si>
  <si>
    <t>We expect to see all Ues scheduled all times, but here the interference will be higher making the SINR lower and hence bitrate should reduce. What will happen to PLR? How can we logically back that?</t>
  </si>
  <si>
    <t>[0.281986104050161, 0.008338544923910776, 0.4318323952470294, 0.269916142557652]</t>
  </si>
  <si>
    <t>Same beams selected as best beam somewhere towards the end, so even 0.6 gamma cannot surpass that.</t>
  </si>
  <si>
    <t>[0.43250244171727037, 1.4536430771070648, 0.10287679799874921, 1.1726063048314652, 0.3499951245673053, 0.7660810245519194, 0.1711514392991239, 1.1337342855949546, 0.30764844620687865, 0.6765993098962638, 0.046910182636977736, 0.7502356558960332, 0.01516357708783502, 0.7742036227357901, 0.028142589118198873, 0.5982730731551728]</t>
  </si>
  <si>
    <t>Bandwidth (MHz)</t>
  </si>
  <si>
    <t>PLR can be high considering very high interference possibility between Ues. We can check if bitrate changes after reducing gamma. Also slightly increase gamma and check the change in everything.</t>
  </si>
  <si>
    <t>[2.573449401523395, 3.3569762922658377, 0.4625336205532634, 4.091287322564855, 1.351976558885519, 4.033737307566328, 0.6120395892211251, 3.048089670965409, 2.1725239616613417, 2.080581343432944, 0.22769439232853866, 2.921579408231005, 2.2202293254756262, 2.962408617915979, 0.08005003126954346, 2.8714152088681915]</t>
  </si>
  <si>
    <t>WELL YES OFCOURSE!! With Ls = 1, the collisions are going to be head on! Changing gamma doesn’t matter at all unless you keep gamma as 0.99 or 1!</t>
  </si>
  <si>
    <t>You need to check the Ls = 2 for gamma as 0.3 or lesser or greater and see how the PLR is. Also, the bitrate is quite high I feel , try with a lesser bandwidth and again same gammas and see how everything faring.</t>
  </si>
  <si>
    <t>Tomorrow fix the Ls = 3 and 4 please and verify for 4 ues and Ls = 3 and 4 and rank 1, how is the PLR and other values faring.</t>
  </si>
  <si>
    <t>You also need to check the SINR variation from less than 5 dB to more than 15 during collision oscillations between UE 0 and UE 15.</t>
  </si>
  <si>
    <t>Friday</t>
  </si>
  <si>
    <t>Thursday</t>
  </si>
  <si>
    <t>You need to fix the plots for rank 1 for 16 Ues by splitting into 2 plots of 8 subplots each.</t>
  </si>
  <si>
    <t>Saturday</t>
  </si>
  <si>
    <t>For rank 2, there needs to be more work in plots, need to split down the plot functions and see how the compute and calculations are performed and we need to split and find for each layer.</t>
  </si>
  <si>
    <t>PLOTS WORK</t>
  </si>
  <si>
    <t>PENDING CHECKS</t>
  </si>
  <si>
    <t>TIMELINE</t>
  </si>
  <si>
    <t>Finish analysis of n_ues 4 for both Rank 1 and 2 and all Ls and gammas</t>
  </si>
  <si>
    <t>Sunday</t>
  </si>
  <si>
    <t>Finish analysis for n_ues 16 for rank 1 and 2 and all Ls and gammas</t>
  </si>
  <si>
    <t>Sunday + Monday</t>
  </si>
  <si>
    <t>[2.6531487380543983, 4.279083631408619, 0.5149061464850938, 5.132844401461423, 1.5187759830982075, 6.487526427061311, 0.8179488131941607, 3.683048822469271, 3.844891614129027, 3.0131744383097354, 0.24060248426955302, 3.3159190536239715, 2.7533111502577152, 3.3755679657319, 0.13570014713198478, 3.584786291792661]</t>
  </si>
  <si>
    <t>Bitrate has increased for some Ues and PLR has reduced mildly. I don’t think reducing gamma any below is going to help considering th collisions.</t>
  </si>
  <si>
    <t>Fix bitrate please, you need to average over entire TTI and not just the TTIs where they are scheduled.</t>
  </si>
  <si>
    <t>[42.28351812883052, 100.07654773733583, 100.07652794496559, 100.04780322201375]</t>
  </si>
  <si>
    <t>[70.05755947467166, 100.07654772732958, 100.0765347942464, 92.21935568730457]</t>
  </si>
  <si>
    <t>You keep same gamma but increase L, now in the places where there are collisions, there is no head-on collision, due to LC the overlap reduces and spreads out due to which interference reduces, SINR improves, bitrate improves and PLR decreases.</t>
  </si>
  <si>
    <t>[22.838444512820516, 100.07654761225766, 100.07644209130706, 58.47078723702313]</t>
  </si>
  <si>
    <t>Within same Ls, if we increase gamma, we allow more Ues to be co-scheduled but at the expense of higher interfernce and hence SINR decreases and the bitrate and also PLR increases.</t>
  </si>
  <si>
    <t>Final explanation</t>
  </si>
  <si>
    <t>Indeed those values are coming, maybe because of an orientation difference that is taking place.</t>
  </si>
  <si>
    <t>[66.09157988742965, 73.24506849280802, 100.07654268918074, 71.1912662664165, 76.42890246404002, 79.16235637273296, 100.07653200750471, 63.35067164477798, 69.33150924327704, 99.94097590994372, 100.07654198874296, 89.5144325953721, 65.63209230769229, 78.41337513445905, 100.07654484052533, 99.84365998749217]</t>
  </si>
  <si>
    <t>[47.86643882426516, 91.78984197623515, 96.74858414008756, 93.14642989368355, 51.84599056910568, 94.3457695809881, 98.78416000000001, 98.53433908692932, 29.598774634146338, 100.07646856785492, 99.15600135084428, 99.41382711694808, 37.202148968105064, 99.65180085053159, 100.07652412757975, 100.1177394371482]</t>
  </si>
  <si>
    <t>For some Ues, the level of interfernce can reduce when there are 2 precoders combined, for some which had no interference previously , there can be more with 2 beams, so the result here highly depends on the precoder selection.</t>
  </si>
  <si>
    <t>[49.55310809255785, 96.7184765478424, 96.94064507817386, 97.49683184490306, 57.354039599749846, 97.55972717948717, 98.49963399624765, 99.59959564727956, 32.183760100062536, 100.08245175734835, 99.98237070669168, 99.11614979362102, 38.16828267667291, 99.90826216385241, 100.11041030644152, 99.98929823639776]</t>
  </si>
  <si>
    <t>With the correct gamma, LS = 2, will be better than Ls = 1</t>
  </si>
  <si>
    <t>(1, 0.7071067811865476)</t>
  </si>
  <si>
    <t>(98, 162)</t>
  </si>
  <si>
    <t>(1, 0)</t>
  </si>
  <si>
    <t xml:space="preserve"> (166, 230)</t>
  </si>
  <si>
    <t>(1, 0.125)</t>
  </si>
  <si>
    <t>[234, 170]</t>
  </si>
  <si>
    <t xml:space="preserve">[1, 0] </t>
  </si>
  <si>
    <t>(42, 234)</t>
  </si>
  <si>
    <t>UE0 layer 0</t>
  </si>
  <si>
    <t>UE 0 layer 1</t>
  </si>
  <si>
    <t>UE 1 layer 0</t>
  </si>
  <si>
    <t>UE 2 layer 0</t>
  </si>
  <si>
    <t>UE 2 layer 1</t>
  </si>
  <si>
    <t>UE3 layer 0</t>
  </si>
  <si>
    <t>5 layers in total</t>
  </si>
  <si>
    <t>Only UE 0 can have rank 2 transmission for Ls = 1 or 2</t>
  </si>
  <si>
    <t>3 cqi 4 sinr</t>
  </si>
  <si>
    <t>15 cqi 113.05062 sinr</t>
  </si>
  <si>
    <t>cqi 0, sinr -9.40</t>
  </si>
  <si>
    <t>9 cqi sinr 14.9878795</t>
  </si>
  <si>
    <t>sinr 3.1984857 cqi 3</t>
  </si>
  <si>
    <t>Finish Ls = 3 and 4 for both rank 1 and rank 2 now, then analyse them through charts for n_ues = 4, 16</t>
  </si>
  <si>
    <t>Do the average bitrate calculations for rank 2 for the above cases.</t>
  </si>
  <si>
    <t>[71.66242062288929, 100.07654783239525, 100.07650702188867, 90.95609199249532]</t>
  </si>
  <si>
    <t>[0.6438135730841341, 0.004169272461955388, 0.41927246195538875, 0.1368488276617097]</t>
  </si>
  <si>
    <t>Dot product reduced slightly: 0.574</t>
  </si>
  <si>
    <t>[3.237192774652058, 5.834841679515542, 1.13702374850504, 5.101854421013688, 2.146437425891991, 4.937272613222933, 0.6481450014160294, 5.268908293149137, 2.7086750501184618, 3.343647846646989, 0.22831978319783197, 4.681294699768803, 3.171630520147405, 4.743091117305158, 0.14759224515322075, 4.4401105151958395]</t>
  </si>
  <si>
    <t>[49.32511179487179, 95.51469908692933, 93.75537753595998, 94.88966694183866, 50.1553629518449, 94.90989405878676, 98.76859757348343, 97.56194018761727, 31.442291507191992, 100.06224490306442, 99.04162936835523, 99.81616397748591, 40.472141613508434, 100.0823786366479, 100.07652262664165, 100.09598994371481]</t>
  </si>
  <si>
    <t>[3.391162601152704, 6.646456388945659, 1.3167738410456857, 6.826398745051168, 3.2616876076280374, 6.648895487470193, 1.1270210160681708, 5.993147150494354, 3.385884509624198, 4.723752430330525, 0.3706902278615558, 4.831615520487587, 4.199365165124603, 4.502028377880004, 0.1641410130147939, 5.728819326301463]</t>
  </si>
  <si>
    <t>[52.83352843026891, 97.09208500312695, 90.3717018636648, 97.66399889931206, 50.46911369606004, 99.021169931207, 97.67972995622266, 98.60795189493433, 31.620187016885552, 100.08244657911193, 99.76909340838024, 99.68195719824891, 38.48921916197623, 100.10424457786117, 100.04100050031269, 100.08841701063164]</t>
  </si>
  <si>
    <t>Try 0.2 gamma for better results with LS = 3 .</t>
  </si>
  <si>
    <t>For same gamma, increase in Ls causes increase in BLER.</t>
  </si>
  <si>
    <t>With the right gamma, PLR reduces with increase in Ls</t>
  </si>
  <si>
    <t>For same Ls, decrease in gamma causes decrease in PLR and better bitrates</t>
  </si>
  <si>
    <t>You allow less interference, increase SINR and hence better MCS and bitrate.</t>
  </si>
  <si>
    <t>Observations</t>
  </si>
  <si>
    <t>Reasoning</t>
  </si>
  <si>
    <t>Why?</t>
  </si>
  <si>
    <t>The right gamma is always the last possible dot product, if you remove that, then you can get good SINR, better bitrates, less PLR?</t>
  </si>
  <si>
    <t>Gamma definitely affects the best Ls</t>
  </si>
  <si>
    <t>for gamma = 0.2 check the n_ues 16 case for Ls = 1, 2, 3 (4 is going to be same as 3)</t>
  </si>
  <si>
    <t>Do Ls = 1 for 16 Ues with adaptive RF and check the PLR and bitrate and BLER for 400 MHZ</t>
  </si>
  <si>
    <t>Looks like the best Ls changes with gamma</t>
  </si>
  <si>
    <t>Should we select a gamma value and bw and Ls which gives us less than 5 % PLR. Also we need to look at the PLR of individual Ues to understand things better.</t>
  </si>
  <si>
    <t>For rank 2 we need to find the bitrate average and how much we are gaining.</t>
  </si>
  <si>
    <t>[3.048817655390021, 8.49308176100629, 2.414468677644468, 9.179308672762538, 3.302646848777004, 7.414092689125755, 2.569896790696291, 7.55901716111616, 3.064868336544637, 6.750692869740488, 0.9145914772453066, 4.494627860640932, 3.704298328833102, 4.430497314794379, 0.5792280024361934, 6.756529876420886]</t>
  </si>
  <si>
    <t>[57.84521863664789, 97.46073128205128, 95.63872262664167, 98.61075862414009, 48.19305701063164, 99.3730794996873, 99.13673601000626, 99.0216510068793, 45.24864665415884, 100.09592297686052, 99.94836565353347, 99.89783979987492, 35.40305746091306, 100.09342193871169, 99.9196128830519, 100.08391334584115]</t>
  </si>
  <si>
    <t>Give them adaptive for Ls = 1 and make different gamma and check which is better bw and if all Ues are getting atleast 100 Mbps.</t>
  </si>
  <si>
    <t>This will help us in understanding if the bw is sufficient, because now all Ues have the most favorable beam serving them and we give lesser gamma avoiding interference, so even in those favorable conditions if the Ues are not getting 100 Mbps, that means BW is less.</t>
  </si>
  <si>
    <t>Ls = 3 and 4 are implemented for rank 1, for rank 2 don’t think it is necessary because Ues don’t have more than 4 good beams so that they could be divided into 2 each for Ls = 2. We need to check this though.</t>
  </si>
  <si>
    <t>Look at the PLR individually please for each of the cases.</t>
  </si>
  <si>
    <t>You need to check with Joao about the user with lesser SINR not getting scheduled more often, that user should always have bits in buffer and hence you need to make sure through all the TTIs the Ues have 100 percent sending rate? Or is that how you call it?</t>
  </si>
  <si>
    <t>Like even if the better bitrate guy gets out of packets, this UE should still have packets and then it is sending it.</t>
  </si>
  <si>
    <t>[6.442441798090333, 10.415021263669502, 7.297092671108418, 9.841814922079713, 7.453168593064966, 9.159447268561609, 6.058789458441934, 9.689857806152059, 6.066956299514439, 7.522079549013467, 3.0004116732229438, 6.399398068649717, 8.870953073845035, 6.9824193957857315, 3.2225059906671705, 7.7114187963536995]</t>
  </si>
  <si>
    <t>[58.708171257035644, 99.74814036272669, 80.60590799249532, 99.0857881425891, 54.53492923076924, 99.79506499061914, 94.78243792370233, 100.0813028142589, 41.30953608505315, 100.08845278298938, 95.61857996247656, 100.05483744840527, 36.781942564102565, 99.98713253283302, 92.34016965603502, 100.13948202626639]</t>
  </si>
  <si>
    <t>l</t>
  </si>
  <si>
    <t>[99.81719564727955, 100.09923902439024, 100.12065320825516, 99.94779894934334, 99.21017818636648, 99.4213310068793, 100.03534519074422, 100.11268285178238, 99.12728863039399, 98.83661433395874, 100.12688500312696, 100.05797626016259, 99.89645428392745, 100.09597693558473, 100.13205788617886, 99.70332047529705]</t>
  </si>
  <si>
    <t>[6.792029452864667, 7.133249516055, 7.301965981886458, 6.007674962245805, 8.337145277424819, 5.803567324047258, 7.44754670980144, 4.427557970604328, 5.471533356618931, 6.796164997685354, 4.544389564336372, 5.6429359823399565, 4.488342139158321, 6.161126346063807, 4.256760790400572, 6.432488837119005]</t>
  </si>
  <si>
    <t>Very good SINR for each UE since each UE picks the best beam for it, also we are keeping gamma as very low, so interference possibility is also not there resulting in better SINR , good bitrate and given and less PLR. BLER is also within limits. We need to check individual PLRs as well.</t>
  </si>
  <si>
    <t>Adaptive RF</t>
  </si>
  <si>
    <t>Here we expect slightly more interference and hence there can be small alterations in bitrate and slightly higher PLR than 0.3? To be verified.</t>
  </si>
  <si>
    <t>The same pattern should follow here, with much lesser SINR and then less PLR. Same for below, to be verified with the actual simulation results.</t>
  </si>
  <si>
    <t>[8.421158372079674, 7.1089699603537655, 9.049990712361845, 5.930368948603114, 7.912905071004002, 7.725745750296785, 7.491691484310932, 5.562054265915106, 6.043845089903181, 7.62027929568913, 5.054078461021505, 6.413031559093799, 5.5413093889877585, 5.958594293667362, 5.370757635167516, 6.4598570565314315]</t>
  </si>
  <si>
    <t>[99.49534986866793, 100.11630461538462, 99.98713758599125, 100.09016297686053, 99.81524457786115, 99.2290173358349, 100.11914258911818, 100.10831257035647, 99.23696147592247, 98.89189831144465, 100.07868687929957, 98.99835557223264, 99.52814696685428, 100.06945948717949, 100.12956828017512, 99.67707972482803]</t>
  </si>
  <si>
    <t>[0.4775259678942398, 0.023400041692724617, 0.11403343585880776, 0.26963480661791667, 0.9458856006170584, 0.3523152142651711, 0.09845618204751332, 0.1639045236606212, 0.5614214350590372, 0.616166024195699, 0.23650198040441944, 0.15708371405687727, 0.3853007884220758, 0.22155052868781416, 0.10178236397748593, 0.36708860759493667]</t>
  </si>
  <si>
    <t>[94.77609005628518, 100.07654729205754, 84.08974218886803, 100.0765108692933, 95.60406736710445, 97.54585005628519, 89.61788700437774, 100.07654409005629, 93.82318626641651, 99.9246525828643, 98.18971016885554, 98.7668707191995, 96.44607257035649, 100.07648818011258, 96.08841490931832, 99.54156630393996]</t>
  </si>
  <si>
    <t>[0.33317698561601, 0.014175526370648322, 0.007535558416276806, 0.06102199961960312, 0.2035126120491974, 0.44658119658119655, 0.016260162601626018, 0.0, 0.0828121742755889, 0.08348968105065666, 0.19652908067542213, 0.16432145090681677, 0.25286637481759433, 0.01391494684177611, 0.027934125495101103, 0.08140504481967896]</t>
  </si>
  <si>
    <t>[87.2373895684803, 100.07654724202627, 84.03190949343339, 100.0765438899312, 87.2253384115072, 99.49494571607255, 89.60727732332707, 100.07654769230768, 86.48760742964352, 100.07654649155722, 97.14404457786115, 100.07654589118198, 92.20666041275797, 100.07654774233896, 95.48179452157598, 100.07654669168231]</t>
  </si>
  <si>
    <t>Rotation factor</t>
  </si>
  <si>
    <t>UE0</t>
  </si>
  <si>
    <t>UE1</t>
  </si>
  <si>
    <t>UE2</t>
  </si>
  <si>
    <t>UE3</t>
  </si>
  <si>
    <t>SEED1</t>
  </si>
  <si>
    <t>SEED2</t>
  </si>
  <si>
    <t>SEED3</t>
  </si>
  <si>
    <t>SEED4</t>
  </si>
  <si>
    <t>SEED5</t>
  </si>
  <si>
    <t xml:space="preserve">Result: best rotation factor: </t>
  </si>
  <si>
    <t>RI-1, Head model</t>
  </si>
  <si>
    <t>UE4</t>
  </si>
  <si>
    <t>UE5</t>
  </si>
  <si>
    <t>UE6</t>
  </si>
  <si>
    <t>UE7</t>
  </si>
  <si>
    <t>UE8</t>
  </si>
  <si>
    <t>UE9</t>
  </si>
  <si>
    <t>UE10</t>
  </si>
  <si>
    <t>UE11</t>
  </si>
  <si>
    <t>UE12</t>
  </si>
  <si>
    <t>UE13</t>
  </si>
  <si>
    <t>UE14</t>
  </si>
  <si>
    <t>UE15</t>
  </si>
  <si>
    <t>Average over 5 seeds</t>
  </si>
  <si>
    <t>Average over all Ues</t>
  </si>
  <si>
    <t xml:space="preserve">5.480e+00
</t>
  </si>
  <si>
    <t xml:space="preserve">1.259e+01
</t>
  </si>
  <si>
    <t xml:space="preserve">6.46
</t>
  </si>
  <si>
    <t xml:space="preserve">33.91
</t>
  </si>
  <si>
    <t xml:space="preserve">3.480e+00
</t>
  </si>
  <si>
    <t xml:space="preserve">1.810e+00
</t>
  </si>
  <si>
    <t xml:space="preserve">2.37
</t>
  </si>
  <si>
    <t>PLR(%)</t>
  </si>
  <si>
    <t xml:space="preserve">3.914e+01
</t>
  </si>
  <si>
    <t xml:space="preserve">13.24670461
</t>
  </si>
  <si>
    <t xml:space="preserve">15.38196525
</t>
  </si>
  <si>
    <t xml:space="preserve">53.58523068
</t>
  </si>
  <si>
    <t>Average over 5 seeds Adaptive RF</t>
  </si>
  <si>
    <t xml:space="preserve">12.69472738
</t>
  </si>
  <si>
    <t>Average over 5 seeds L = 3</t>
  </si>
  <si>
    <t>Average over 5 seeds L = 4</t>
  </si>
  <si>
    <t>Average over 5 seeds L = 2</t>
  </si>
  <si>
    <t>Average over 5 seeds L = 1</t>
  </si>
  <si>
    <t>We can include more seeds to average this out.</t>
  </si>
  <si>
    <t>For a fixed L, when gamma reduces, the PLR improves, since you now allow lesser interference by co-scheduling less number of Ues and hence SINR improves and MCS and hence bitrate and reduces PLR.</t>
  </si>
  <si>
    <t>For a fixed gamma, if L increases, on an average of PLR of Ues, we find PLR increases, but if we look at individual UE PLRs, for few it reduces and for few it increases. This is because certain Ues will have high interference coming from a strong 1 beam of neighboring UE, when that gets split over 2 or 3 or 4 beams, interference for this particular UE can reduce, but for other UEs, these additional beams can cause interference. Hence, you can for sure say increasing L for a fixed gamma can have a specific pattern for all 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</si>
</sst>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2" x14ac:knownFonts="1">
    <font>
      <sz val="11"/>
      <color theme="1"/>
      <name val="Calibri"/>
      <family val="2"/>
      <scheme val="minor"/>
    </font>
    <font>
      <b/>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09">
    <xf numFmtId="0" fontId="0" fillId="0" borderId="0" xfId="0"/>
    <xf numFmtId="0" fontId="1" fillId="0" borderId="1" xfId="0" applyFont="1" applyBorder="1"/>
    <xf numFmtId="0" fontId="1" fillId="0" borderId="2" xfId="0" applyFon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10" fontId="0" fillId="0" borderId="1" xfId="0" applyNumberFormat="1" applyBorder="1" applyAlignment="1">
      <alignment wrapText="1"/>
    </xf>
    <xf numFmtId="2" fontId="0" fillId="0" borderId="1" xfId="0" applyNumberFormat="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wrapText="1"/>
    </xf>
    <xf numFmtId="0" fontId="0" fillId="5" borderId="1" xfId="0" applyFill="1" applyBorder="1"/>
    <xf numFmtId="0" fontId="1" fillId="6" borderId="1" xfId="0" applyFont="1" applyFill="1" applyBorder="1"/>
    <xf numFmtId="0" fontId="0" fillId="0" borderId="0" xfId="0" applyFill="1" applyBorder="1" applyAlignment="1">
      <alignment wrapText="1"/>
    </xf>
    <xf numFmtId="0" fontId="0" fillId="0" borderId="2"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0" xfId="0" applyAlignment="1">
      <alignment wrapText="1"/>
    </xf>
    <xf numFmtId="0" fontId="1" fillId="0" borderId="2" xfId="0" applyFont="1" applyFill="1" applyBorder="1"/>
    <xf numFmtId="0" fontId="0" fillId="7" borderId="0" xfId="0" applyFill="1" applyAlignment="1">
      <alignment wrapText="1"/>
    </xf>
    <xf numFmtId="0" fontId="0" fillId="2" borderId="0" xfId="0" applyFill="1"/>
    <xf numFmtId="0" fontId="0" fillId="0" borderId="1"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xf numFmtId="0" fontId="0" fillId="0" borderId="2" xfId="0" applyFill="1" applyBorder="1"/>
    <xf numFmtId="0" fontId="0" fillId="0" borderId="4" xfId="0" applyBorder="1"/>
    <xf numFmtId="0" fontId="0" fillId="0" borderId="4" xfId="0" applyBorder="1" applyAlignment="1">
      <alignment wrapText="1"/>
    </xf>
    <xf numFmtId="0" fontId="0" fillId="0" borderId="5" xfId="0" applyFill="1" applyBorder="1"/>
    <xf numFmtId="0" fontId="0" fillId="0" borderId="1" xfId="0" applyFill="1" applyBorder="1" applyAlignment="1">
      <alignment horizontal="center"/>
    </xf>
    <xf numFmtId="0" fontId="0" fillId="7" borderId="5" xfId="0" applyFill="1" applyBorder="1" applyAlignment="1">
      <alignment wrapText="1"/>
    </xf>
    <xf numFmtId="0" fontId="0" fillId="0" borderId="1" xfId="0" applyFill="1" applyBorder="1"/>
    <xf numFmtId="0" fontId="0" fillId="0" borderId="1" xfId="0" applyFill="1" applyBorder="1" applyAlignment="1">
      <alignment wrapText="1"/>
    </xf>
    <xf numFmtId="0" fontId="0" fillId="3" borderId="1" xfId="0" applyFill="1" applyBorder="1" applyAlignment="1">
      <alignment wrapText="1"/>
    </xf>
    <xf numFmtId="0" fontId="0" fillId="7" borderId="0" xfId="0" applyFill="1"/>
    <xf numFmtId="0" fontId="0" fillId="6" borderId="0" xfId="0" applyFill="1" applyAlignment="1">
      <alignment wrapText="1"/>
    </xf>
    <xf numFmtId="0" fontId="0" fillId="6" borderId="0" xfId="0" applyFill="1"/>
    <xf numFmtId="0" fontId="1" fillId="0" borderId="0" xfId="0" applyFont="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1" xfId="0" applyFont="1" applyFill="1" applyBorder="1"/>
    <xf numFmtId="0" fontId="1" fillId="9" borderId="1" xfId="0" applyFont="1" applyFill="1" applyBorder="1"/>
    <xf numFmtId="0" fontId="1" fillId="10" borderId="1" xfId="0" applyFont="1" applyFill="1" applyBorder="1"/>
    <xf numFmtId="0" fontId="1" fillId="8" borderId="1" xfId="0" applyFont="1" applyFill="1" applyBorder="1" applyAlignment="1">
      <alignment wrapText="1"/>
    </xf>
    <xf numFmtId="0" fontId="0" fillId="9" borderId="1" xfId="0" applyFill="1" applyBorder="1"/>
    <xf numFmtId="0" fontId="0" fillId="10" borderId="1" xfId="0" applyFill="1" applyBorder="1"/>
    <xf numFmtId="0" fontId="0" fillId="6" borderId="1" xfId="0" applyFill="1" applyBorder="1"/>
    <xf numFmtId="0" fontId="0" fillId="8" borderId="1" xfId="0" applyFill="1" applyBorder="1"/>
    <xf numFmtId="0" fontId="0" fillId="11" borderId="1" xfId="0" applyFill="1" applyBorder="1"/>
    <xf numFmtId="11" fontId="0" fillId="0" borderId="0" xfId="0" applyNumberFormat="1" applyAlignment="1">
      <alignment wrapText="1"/>
    </xf>
    <xf numFmtId="11" fontId="0" fillId="0" borderId="0" xfId="0" applyNumberFormat="1"/>
    <xf numFmtId="0" fontId="0" fillId="6" borderId="1" xfId="0" applyFill="1" applyBorder="1" applyAlignment="1">
      <alignment horizontal="right"/>
    </xf>
    <xf numFmtId="0" fontId="0" fillId="9" borderId="1" xfId="0" applyFill="1" applyBorder="1" applyAlignment="1">
      <alignment wrapText="1"/>
    </xf>
    <xf numFmtId="0" fontId="0" fillId="10" borderId="1" xfId="0" applyFill="1" applyBorder="1" applyAlignment="1">
      <alignment wrapText="1"/>
    </xf>
    <xf numFmtId="0" fontId="0" fillId="6" borderId="1" xfId="0" applyFill="1" applyBorder="1" applyAlignment="1">
      <alignment horizontal="right" wrapText="1"/>
    </xf>
    <xf numFmtId="0" fontId="0" fillId="2" borderId="1" xfId="0" applyFill="1" applyBorder="1"/>
    <xf numFmtId="0" fontId="0" fillId="12" borderId="1" xfId="0" applyFill="1" applyBorder="1"/>
    <xf numFmtId="0" fontId="0" fillId="13"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64" fontId="0" fillId="6" borderId="1" xfId="0" applyNumberFormat="1" applyFill="1" applyBorder="1" applyAlignment="1"/>
    <xf numFmtId="0" fontId="0" fillId="6" borderId="1" xfId="0" applyNumberFormat="1" applyFill="1" applyBorder="1" applyAlignment="1"/>
    <xf numFmtId="11" fontId="0" fillId="6" borderId="1" xfId="0" applyNumberFormat="1" applyFill="1" applyBorder="1" applyAlignment="1"/>
    <xf numFmtId="11" fontId="0" fillId="6" borderId="1" xfId="0" applyNumberFormat="1" applyFill="1" applyBorder="1" applyAlignment="1">
      <alignment wrapText="1"/>
    </xf>
    <xf numFmtId="11" fontId="0" fillId="6" borderId="1" xfId="0" applyNumberFormat="1"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0" fillId="4" borderId="1" xfId="0" applyFill="1" applyBorder="1"/>
    <xf numFmtId="0" fontId="0" fillId="0" borderId="3" xfId="0"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1" fillId="0" borderId="1" xfId="0" applyFont="1" applyBorder="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3"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9" borderId="3" xfId="0" applyFont="1" applyFill="1" applyBorder="1" applyAlignment="1">
      <alignment horizontal="center"/>
    </xf>
    <xf numFmtId="0" fontId="1" fillId="9" borderId="8" xfId="0" applyFont="1" applyFill="1" applyBorder="1" applyAlignment="1">
      <alignment horizontal="center"/>
    </xf>
    <xf numFmtId="0" fontId="1" fillId="9" borderId="4" xfId="0" applyFont="1" applyFill="1" applyBorder="1" applyAlignment="1">
      <alignment horizontal="center"/>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4" xfId="0" applyFont="1" applyFill="1" applyBorder="1" applyAlignment="1">
      <alignment horizontal="center"/>
    </xf>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4" xfId="0" applyFont="1" applyFill="1" applyBorder="1" applyAlignment="1">
      <alignment horizontal="center"/>
    </xf>
    <xf numFmtId="0" fontId="1" fillId="0" borderId="1" xfId="0" applyFont="1" applyBorder="1" applyAlignment="1">
      <alignment horizontal="left"/>
    </xf>
    <xf numFmtId="0" fontId="1" fillId="0" borderId="3" xfId="0" applyFont="1" applyBorder="1" applyAlignment="1">
      <alignment horizontal="left"/>
    </xf>
    <xf numFmtId="0" fontId="1" fillId="0" borderId="8" xfId="0" applyFont="1" applyBorder="1" applyAlignment="1">
      <alignment horizontal="left"/>
    </xf>
    <xf numFmtId="0" fontId="1" fillId="0" borderId="4" xfId="0" applyFont="1" applyBorder="1" applyAlignment="1">
      <alignment horizontal="left"/>
    </xf>
    <xf numFmtId="11" fontId="0" fillId="8" borderId="1" xfId="0" applyNumberFormat="1" applyFill="1" applyBorder="1"/>
    <xf numFmtId="0" fontId="1" fillId="0" borderId="1" xfId="0" applyFont="1" applyBorder="1" applyAlignment="1"/>
    <xf numFmtId="0" fontId="0" fillId="14" borderId="1" xfId="0" applyFill="1" applyBorder="1"/>
    <xf numFmtId="0" fontId="0" fillId="15" borderId="1" xfId="0" applyFill="1" applyBorder="1"/>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F719-4A6A-4C2B-9A98-580430B71420}">
  <dimension ref="A1:O12"/>
  <sheetViews>
    <sheetView workbookViewId="0">
      <selection activeCell="K2" sqref="K2"/>
    </sheetView>
  </sheetViews>
  <sheetFormatPr defaultRowHeight="14.4" x14ac:dyDescent="0.3"/>
  <cols>
    <col min="1" max="1" width="5.21875" bestFit="1" customWidth="1"/>
    <col min="2" max="2" width="11" customWidth="1"/>
    <col min="3" max="3" width="7.6640625" bestFit="1" customWidth="1"/>
    <col min="5" max="5" width="6.109375" bestFit="1" customWidth="1"/>
    <col min="6" max="6" width="13.21875" bestFit="1" customWidth="1"/>
    <col min="7" max="7" width="5.21875" bestFit="1" customWidth="1"/>
    <col min="8" max="8" width="10.6640625" customWidth="1"/>
    <col min="9" max="9" width="3.88671875" customWidth="1"/>
    <col min="10" max="10" width="34.33203125" customWidth="1"/>
    <col min="11" max="11" width="7.33203125" bestFit="1" customWidth="1"/>
    <col min="12" max="12" width="27.44140625" customWidth="1"/>
    <col min="13" max="13" width="22" customWidth="1"/>
    <col min="14" max="14" width="32.77734375" customWidth="1"/>
    <col min="15" max="15" width="23.6640625" customWidth="1"/>
  </cols>
  <sheetData>
    <row r="1" spans="1:15" x14ac:dyDescent="0.3">
      <c r="A1" s="1" t="s">
        <v>0</v>
      </c>
      <c r="B1" s="1" t="s">
        <v>15</v>
      </c>
      <c r="C1" s="1" t="s">
        <v>1</v>
      </c>
      <c r="D1" s="1" t="s">
        <v>2</v>
      </c>
      <c r="E1" s="1" t="s">
        <v>3</v>
      </c>
      <c r="F1" s="2" t="s">
        <v>17</v>
      </c>
      <c r="G1" s="1" t="s">
        <v>5</v>
      </c>
      <c r="H1" s="1" t="s">
        <v>6</v>
      </c>
      <c r="I1" s="1" t="s">
        <v>4</v>
      </c>
      <c r="J1" s="1" t="s">
        <v>18</v>
      </c>
      <c r="K1" s="2" t="s">
        <v>7</v>
      </c>
      <c r="L1" s="2" t="s">
        <v>8</v>
      </c>
      <c r="M1" s="2" t="s">
        <v>20</v>
      </c>
      <c r="N1" s="2" t="s">
        <v>9</v>
      </c>
      <c r="O1" s="17" t="s">
        <v>55</v>
      </c>
    </row>
    <row r="2" spans="1:15" ht="70.2" customHeight="1" x14ac:dyDescent="0.3">
      <c r="A2" s="73">
        <v>1</v>
      </c>
      <c r="B2" s="74" t="s">
        <v>16</v>
      </c>
      <c r="C2" s="75">
        <v>0.35</v>
      </c>
      <c r="D2" s="74" t="s">
        <v>10</v>
      </c>
      <c r="E2" s="74">
        <v>4</v>
      </c>
      <c r="F2" s="74">
        <v>8</v>
      </c>
      <c r="G2" s="74">
        <v>1</v>
      </c>
      <c r="H2" s="74" t="s">
        <v>12</v>
      </c>
      <c r="I2" s="20">
        <v>1</v>
      </c>
      <c r="J2" s="25" t="s">
        <v>11</v>
      </c>
      <c r="K2" s="7">
        <v>8.8000000000000007</v>
      </c>
      <c r="L2" s="4" t="s">
        <v>50</v>
      </c>
      <c r="M2" s="6" t="s">
        <v>19</v>
      </c>
      <c r="N2" s="4"/>
    </row>
    <row r="3" spans="1:15" ht="14.4" hidden="1" customHeight="1" x14ac:dyDescent="0.3">
      <c r="A3" s="73"/>
      <c r="B3" s="74"/>
      <c r="C3" s="75"/>
      <c r="D3" s="74"/>
      <c r="E3" s="74"/>
      <c r="F3" s="74"/>
      <c r="G3" s="74"/>
      <c r="H3" s="74"/>
      <c r="I3" s="20">
        <v>2</v>
      </c>
      <c r="J3" s="25" t="s">
        <v>13</v>
      </c>
      <c r="K3" s="3"/>
      <c r="L3" s="3"/>
      <c r="M3" s="3"/>
      <c r="N3" s="3"/>
    </row>
    <row r="4" spans="1:15" ht="16.8" hidden="1" customHeight="1" x14ac:dyDescent="0.3">
      <c r="A4" s="73"/>
      <c r="B4" s="74"/>
      <c r="C4" s="75"/>
      <c r="D4" s="74"/>
      <c r="E4" s="74"/>
      <c r="F4" s="74"/>
      <c r="G4" s="74"/>
      <c r="H4" s="74"/>
      <c r="I4" s="20">
        <v>1</v>
      </c>
      <c r="J4" s="25" t="s">
        <v>14</v>
      </c>
      <c r="K4" s="3"/>
      <c r="L4" s="3"/>
      <c r="M4" s="3"/>
      <c r="N4" s="3"/>
    </row>
    <row r="5" spans="1:15" ht="130.19999999999999" customHeight="1" x14ac:dyDescent="0.3">
      <c r="A5" s="73"/>
      <c r="B5" s="74"/>
      <c r="C5" s="75"/>
      <c r="D5" s="74"/>
      <c r="E5" s="74"/>
      <c r="F5" s="74"/>
      <c r="G5" s="74"/>
      <c r="H5" s="74"/>
      <c r="I5" s="74">
        <v>2</v>
      </c>
      <c r="J5" s="26" t="s">
        <v>23</v>
      </c>
      <c r="K5" s="8">
        <v>4.8899999999999997</v>
      </c>
      <c r="L5" s="4" t="s">
        <v>51</v>
      </c>
      <c r="M5" s="4" t="s">
        <v>21</v>
      </c>
      <c r="N5" s="32" t="s">
        <v>22</v>
      </c>
      <c r="O5" s="14" t="s">
        <v>52</v>
      </c>
    </row>
    <row r="6" spans="1:15" ht="115.2" x14ac:dyDescent="0.3">
      <c r="A6" s="73"/>
      <c r="B6" s="74"/>
      <c r="C6" s="21">
        <v>0.6</v>
      </c>
      <c r="D6" s="74"/>
      <c r="E6" s="74"/>
      <c r="F6" s="74"/>
      <c r="G6" s="74"/>
      <c r="H6" s="74"/>
      <c r="I6" s="74"/>
      <c r="J6" s="26" t="s">
        <v>26</v>
      </c>
      <c r="K6" s="3">
        <v>19.22</v>
      </c>
      <c r="L6" s="4" t="s">
        <v>53</v>
      </c>
      <c r="M6" s="4" t="s">
        <v>25</v>
      </c>
      <c r="N6" s="4" t="s">
        <v>24</v>
      </c>
      <c r="O6" s="14" t="s">
        <v>54</v>
      </c>
    </row>
    <row r="7" spans="1:15" ht="75.599999999999994" customHeight="1" x14ac:dyDescent="0.3">
      <c r="B7" s="74"/>
      <c r="C7" s="74">
        <v>0.35</v>
      </c>
      <c r="D7" s="74"/>
      <c r="E7" s="74"/>
      <c r="F7" s="74"/>
      <c r="G7" s="74"/>
      <c r="H7" s="74"/>
      <c r="I7" s="28">
        <v>3</v>
      </c>
      <c r="J7" s="27" t="s">
        <v>87</v>
      </c>
      <c r="K7" s="24">
        <v>4.5599999999999996</v>
      </c>
      <c r="L7" s="13" t="s">
        <v>85</v>
      </c>
      <c r="M7" s="4" t="s">
        <v>86</v>
      </c>
      <c r="N7" s="3"/>
      <c r="O7" s="3"/>
    </row>
    <row r="8" spans="1:15" x14ac:dyDescent="0.3">
      <c r="B8" s="74"/>
      <c r="C8" s="74"/>
      <c r="D8" s="74"/>
      <c r="E8" s="74"/>
      <c r="F8" s="74"/>
      <c r="G8" s="74"/>
      <c r="H8" s="74"/>
      <c r="I8" s="28">
        <v>4</v>
      </c>
      <c r="J8" s="3"/>
      <c r="K8" s="3"/>
      <c r="L8" s="3"/>
      <c r="M8" s="3"/>
      <c r="N8" s="3"/>
      <c r="O8" s="3"/>
    </row>
    <row r="12" spans="1:15" x14ac:dyDescent="0.3">
      <c r="N12" s="16"/>
    </row>
  </sheetData>
  <mergeCells count="10">
    <mergeCell ref="A2:A6"/>
    <mergeCell ref="I5:I6"/>
    <mergeCell ref="C2:C5"/>
    <mergeCell ref="B2:B8"/>
    <mergeCell ref="H2:H8"/>
    <mergeCell ref="C7:C8"/>
    <mergeCell ref="D2:D8"/>
    <mergeCell ref="E2:E8"/>
    <mergeCell ref="F2:F8"/>
    <mergeCell ref="G2: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818B-CA56-4EA6-9254-77ECEF653406}">
  <dimension ref="A1:I46"/>
  <sheetViews>
    <sheetView workbookViewId="0">
      <selection activeCell="B38" sqref="B38"/>
    </sheetView>
  </sheetViews>
  <sheetFormatPr defaultRowHeight="14.4" x14ac:dyDescent="0.3"/>
  <cols>
    <col min="1" max="1" width="76.77734375" customWidth="1"/>
    <col min="2" max="2" width="49.88671875" customWidth="1"/>
    <col min="3" max="3" width="25.88671875" customWidth="1"/>
    <col min="6" max="6" width="21.88671875" bestFit="1" customWidth="1"/>
    <col min="8" max="8" width="13.5546875" bestFit="1" customWidth="1"/>
  </cols>
  <sheetData>
    <row r="1" spans="1:9" x14ac:dyDescent="0.3">
      <c r="A1" s="11" t="s">
        <v>41</v>
      </c>
      <c r="B1" s="11" t="s">
        <v>42</v>
      </c>
      <c r="F1" s="19" t="s">
        <v>69</v>
      </c>
      <c r="G1" t="s">
        <v>63</v>
      </c>
      <c r="H1" s="19" t="s">
        <v>65</v>
      </c>
      <c r="I1" t="s">
        <v>67</v>
      </c>
    </row>
    <row r="2" spans="1:9" ht="43.2" x14ac:dyDescent="0.3">
      <c r="A2" s="14" t="s">
        <v>32</v>
      </c>
      <c r="B2" s="15" t="s">
        <v>36</v>
      </c>
      <c r="F2" s="19" t="s">
        <v>62</v>
      </c>
      <c r="G2" t="s">
        <v>64</v>
      </c>
      <c r="H2" s="19" t="s">
        <v>66</v>
      </c>
      <c r="I2" t="s">
        <v>68</v>
      </c>
    </row>
    <row r="3" spans="1:9" ht="28.8" x14ac:dyDescent="0.3">
      <c r="A3" s="4" t="s">
        <v>33</v>
      </c>
      <c r="B3" s="3" t="s">
        <v>35</v>
      </c>
    </row>
    <row r="4" spans="1:9" ht="76.8" customHeight="1" x14ac:dyDescent="0.3">
      <c r="A4" s="14" t="s">
        <v>34</v>
      </c>
      <c r="B4" s="15" t="s">
        <v>35</v>
      </c>
      <c r="C4" s="18" t="s">
        <v>56</v>
      </c>
      <c r="F4" t="s">
        <v>70</v>
      </c>
      <c r="G4" s="16" t="s">
        <v>82</v>
      </c>
    </row>
    <row r="5" spans="1:9" x14ac:dyDescent="0.3">
      <c r="A5" s="9" t="s">
        <v>40</v>
      </c>
      <c r="B5" s="10"/>
      <c r="F5" s="19" t="s">
        <v>71</v>
      </c>
      <c r="H5" t="s">
        <v>76</v>
      </c>
    </row>
    <row r="6" spans="1:9" ht="43.2" x14ac:dyDescent="0.3">
      <c r="A6" s="14" t="s">
        <v>37</v>
      </c>
      <c r="B6" s="15" t="s">
        <v>38</v>
      </c>
      <c r="F6" t="s">
        <v>72</v>
      </c>
      <c r="G6" s="16" t="s">
        <v>81</v>
      </c>
    </row>
    <row r="7" spans="1:9" ht="43.2" x14ac:dyDescent="0.3">
      <c r="A7" s="4" t="s">
        <v>39</v>
      </c>
      <c r="B7" s="3" t="s">
        <v>38</v>
      </c>
      <c r="F7" t="s">
        <v>73</v>
      </c>
      <c r="G7" s="16" t="s">
        <v>78</v>
      </c>
      <c r="H7" t="s">
        <v>77</v>
      </c>
    </row>
    <row r="8" spans="1:9" ht="28.8" x14ac:dyDescent="0.3">
      <c r="F8" t="s">
        <v>74</v>
      </c>
      <c r="G8" s="16" t="s">
        <v>80</v>
      </c>
    </row>
    <row r="9" spans="1:9" ht="43.2" x14ac:dyDescent="0.3">
      <c r="A9" s="12" t="s">
        <v>43</v>
      </c>
      <c r="B9" t="s">
        <v>44</v>
      </c>
      <c r="F9" s="19" t="s">
        <v>75</v>
      </c>
      <c r="G9" s="16" t="s">
        <v>79</v>
      </c>
    </row>
    <row r="10" spans="1:9" x14ac:dyDescent="0.3">
      <c r="A10" s="12" t="s">
        <v>45</v>
      </c>
      <c r="B10" t="s">
        <v>46</v>
      </c>
    </row>
    <row r="13" spans="1:9" ht="28.8" x14ac:dyDescent="0.3">
      <c r="A13" s="18" t="s">
        <v>49</v>
      </c>
    </row>
    <row r="15" spans="1:9" ht="57.6" x14ac:dyDescent="0.3">
      <c r="A15" s="16" t="s">
        <v>83</v>
      </c>
      <c r="B15" s="16" t="s">
        <v>111</v>
      </c>
    </row>
    <row r="16" spans="1:9" x14ac:dyDescent="0.3">
      <c r="A16" s="35" t="s">
        <v>84</v>
      </c>
    </row>
    <row r="21" spans="1:1" x14ac:dyDescent="0.3">
      <c r="A21" t="s">
        <v>102</v>
      </c>
    </row>
    <row r="23" spans="1:1" x14ac:dyDescent="0.3">
      <c r="A23" t="s">
        <v>103</v>
      </c>
    </row>
    <row r="24" spans="1:1" x14ac:dyDescent="0.3">
      <c r="A24" t="s">
        <v>104</v>
      </c>
    </row>
    <row r="25" spans="1:1" ht="28.8" x14ac:dyDescent="0.3">
      <c r="A25" s="16" t="s">
        <v>105</v>
      </c>
    </row>
    <row r="26" spans="1:1" x14ac:dyDescent="0.3">
      <c r="A26" t="s">
        <v>106</v>
      </c>
    </row>
    <row r="29" spans="1:1" ht="28.8" x14ac:dyDescent="0.3">
      <c r="A29" s="34" t="s">
        <v>109</v>
      </c>
    </row>
    <row r="30" spans="1:1" ht="43.2" x14ac:dyDescent="0.3">
      <c r="A30" s="34" t="s">
        <v>110</v>
      </c>
    </row>
    <row r="33" spans="1:2" x14ac:dyDescent="0.3">
      <c r="A33" t="s">
        <v>112</v>
      </c>
    </row>
    <row r="34" spans="1:2" ht="43.2" x14ac:dyDescent="0.3">
      <c r="A34" s="16" t="s">
        <v>113</v>
      </c>
      <c r="B34" s="16" t="s">
        <v>114</v>
      </c>
    </row>
    <row r="41" spans="1:2" x14ac:dyDescent="0.3">
      <c r="A41" s="1" t="s">
        <v>97</v>
      </c>
      <c r="B41" s="1" t="s">
        <v>98</v>
      </c>
    </row>
    <row r="42" spans="1:2" x14ac:dyDescent="0.3">
      <c r="A42" s="3" t="s">
        <v>93</v>
      </c>
      <c r="B42" s="3" t="s">
        <v>99</v>
      </c>
    </row>
    <row r="43" spans="1:2" ht="28.8" x14ac:dyDescent="0.3">
      <c r="A43" s="15" t="s">
        <v>95</v>
      </c>
      <c r="B43" s="14" t="s">
        <v>96</v>
      </c>
    </row>
    <row r="44" spans="1:2" ht="43.2" x14ac:dyDescent="0.3">
      <c r="A44" s="3" t="s">
        <v>94</v>
      </c>
      <c r="B44" s="4" t="s">
        <v>100</v>
      </c>
    </row>
    <row r="46" spans="1:2" x14ac:dyDescent="0.3">
      <c r="A46" s="33" t="s">
        <v>101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AFC-1BB1-4867-BB1A-EB164CA9FEF7}">
  <dimension ref="A1:N12"/>
  <sheetViews>
    <sheetView topLeftCell="A4" zoomScaleNormal="100" workbookViewId="0">
      <selection activeCell="K2" sqref="K2"/>
    </sheetView>
  </sheetViews>
  <sheetFormatPr defaultRowHeight="14.4" x14ac:dyDescent="0.3"/>
  <cols>
    <col min="1" max="1" width="5.21875" bestFit="1" customWidth="1"/>
    <col min="2" max="2" width="15.88671875" bestFit="1" customWidth="1"/>
    <col min="5" max="5" width="6.109375" bestFit="1" customWidth="1"/>
    <col min="6" max="6" width="12.88671875" bestFit="1" customWidth="1"/>
    <col min="7" max="7" width="5.21875" bestFit="1" customWidth="1"/>
    <col min="8" max="8" width="10.21875" bestFit="1" customWidth="1"/>
    <col min="9" max="9" width="2.6640625" bestFit="1" customWidth="1"/>
    <col min="10" max="10" width="7.44140625" bestFit="1" customWidth="1"/>
    <col min="11" max="11" width="37.5546875" customWidth="1"/>
    <col min="12" max="12" width="38.5546875" customWidth="1"/>
    <col min="13" max="13" width="27" customWidth="1"/>
  </cols>
  <sheetData>
    <row r="1" spans="1:14" x14ac:dyDescent="0.3">
      <c r="A1" s="1" t="s">
        <v>0</v>
      </c>
      <c r="B1" s="1" t="s">
        <v>28</v>
      </c>
      <c r="C1" s="1" t="s">
        <v>1</v>
      </c>
      <c r="D1" s="1" t="s">
        <v>2</v>
      </c>
      <c r="E1" s="1" t="s">
        <v>3</v>
      </c>
      <c r="F1" s="2" t="s">
        <v>17</v>
      </c>
      <c r="G1" s="1" t="s">
        <v>5</v>
      </c>
      <c r="H1" s="1" t="s">
        <v>6</v>
      </c>
      <c r="I1" s="1" t="s">
        <v>4</v>
      </c>
      <c r="J1" s="2" t="s">
        <v>7</v>
      </c>
      <c r="K1" s="2" t="s">
        <v>8</v>
      </c>
      <c r="L1" s="2" t="s">
        <v>20</v>
      </c>
      <c r="M1" s="2" t="s">
        <v>9</v>
      </c>
    </row>
    <row r="2" spans="1:14" ht="141" customHeight="1" x14ac:dyDescent="0.3">
      <c r="A2" s="76">
        <v>1</v>
      </c>
      <c r="B2" s="76">
        <v>400</v>
      </c>
      <c r="C2" s="80">
        <v>0.35</v>
      </c>
      <c r="D2" s="76" t="s">
        <v>10</v>
      </c>
      <c r="E2" s="76">
        <v>16</v>
      </c>
      <c r="F2" s="76">
        <v>8</v>
      </c>
      <c r="G2" s="76">
        <v>1</v>
      </c>
      <c r="H2" s="76" t="s">
        <v>12</v>
      </c>
      <c r="I2" s="5">
        <v>1</v>
      </c>
      <c r="J2" s="7">
        <v>9.34</v>
      </c>
      <c r="K2" s="4" t="s">
        <v>57</v>
      </c>
      <c r="L2" s="6" t="s">
        <v>27</v>
      </c>
      <c r="M2" s="4" t="s">
        <v>29</v>
      </c>
    </row>
    <row r="3" spans="1:14" ht="139.80000000000001" customHeight="1" x14ac:dyDescent="0.3">
      <c r="A3" s="77"/>
      <c r="B3" s="77"/>
      <c r="C3" s="81"/>
      <c r="D3" s="77"/>
      <c r="E3" s="77"/>
      <c r="F3" s="77"/>
      <c r="G3" s="77"/>
      <c r="H3" s="77"/>
      <c r="I3" s="3">
        <v>2</v>
      </c>
      <c r="J3" s="3">
        <v>10.039999999999999</v>
      </c>
      <c r="K3" s="4" t="s">
        <v>58</v>
      </c>
      <c r="L3" s="4" t="s">
        <v>30</v>
      </c>
      <c r="M3" s="14" t="s">
        <v>59</v>
      </c>
    </row>
    <row r="4" spans="1:14" ht="124.8" customHeight="1" x14ac:dyDescent="0.3">
      <c r="A4" s="78"/>
      <c r="B4" s="78"/>
      <c r="C4" s="82"/>
      <c r="D4" s="78"/>
      <c r="E4" s="78"/>
      <c r="F4" s="78"/>
      <c r="G4" s="78"/>
      <c r="H4" s="78"/>
      <c r="I4" s="3">
        <v>3</v>
      </c>
      <c r="J4" s="3">
        <v>9.7200000000000006</v>
      </c>
      <c r="K4" s="4" t="s">
        <v>89</v>
      </c>
      <c r="L4" s="4" t="s">
        <v>88</v>
      </c>
      <c r="M4" s="14"/>
    </row>
    <row r="5" spans="1:14" ht="21" customHeight="1" x14ac:dyDescent="0.3"/>
    <row r="6" spans="1:14" ht="118.8" customHeight="1" x14ac:dyDescent="0.3">
      <c r="A6" s="23">
        <v>1</v>
      </c>
      <c r="B6" s="74">
        <v>400</v>
      </c>
      <c r="C6" s="79">
        <v>0.3</v>
      </c>
      <c r="D6" s="74" t="s">
        <v>10</v>
      </c>
      <c r="E6" s="74">
        <v>16</v>
      </c>
      <c r="F6" s="74">
        <v>8</v>
      </c>
      <c r="G6" s="74">
        <v>1</v>
      </c>
      <c r="H6" s="74" t="s">
        <v>12</v>
      </c>
      <c r="I6" s="20">
        <v>1</v>
      </c>
      <c r="J6" s="7">
        <v>9.34</v>
      </c>
      <c r="K6" s="4" t="s">
        <v>57</v>
      </c>
      <c r="L6" s="6" t="s">
        <v>27</v>
      </c>
      <c r="M6" s="4" t="s">
        <v>31</v>
      </c>
    </row>
    <row r="7" spans="1:14" ht="125.4" customHeight="1" x14ac:dyDescent="0.3">
      <c r="A7" s="23"/>
      <c r="B7" s="74"/>
      <c r="C7" s="79"/>
      <c r="D7" s="74"/>
      <c r="E7" s="74"/>
      <c r="F7" s="74"/>
      <c r="G7" s="74"/>
      <c r="H7" s="74"/>
      <c r="I7" s="3">
        <v>2</v>
      </c>
      <c r="J7" s="3">
        <v>9.08</v>
      </c>
      <c r="K7" s="4" t="s">
        <v>60</v>
      </c>
      <c r="L7" s="4" t="s">
        <v>47</v>
      </c>
      <c r="M7" s="4" t="s">
        <v>48</v>
      </c>
      <c r="N7" s="29" t="s">
        <v>61</v>
      </c>
    </row>
    <row r="8" spans="1:14" ht="144" x14ac:dyDescent="0.3">
      <c r="A8" s="3"/>
      <c r="B8" s="74"/>
      <c r="C8" s="79"/>
      <c r="D8" s="74"/>
      <c r="E8" s="74"/>
      <c r="F8" s="74"/>
      <c r="G8" s="74"/>
      <c r="H8" s="74"/>
      <c r="I8" s="30">
        <v>3</v>
      </c>
      <c r="J8" s="30">
        <v>9.4700000000000006</v>
      </c>
      <c r="K8" s="31" t="s">
        <v>91</v>
      </c>
      <c r="L8" s="31" t="s">
        <v>90</v>
      </c>
      <c r="M8" s="3"/>
      <c r="N8" t="s">
        <v>92</v>
      </c>
    </row>
    <row r="10" spans="1:14" ht="201.6" x14ac:dyDescent="0.3">
      <c r="A10" s="23">
        <v>1</v>
      </c>
      <c r="B10" s="74">
        <v>400</v>
      </c>
      <c r="C10" s="79">
        <v>0.2</v>
      </c>
      <c r="D10" s="74" t="s">
        <v>10</v>
      </c>
      <c r="E10" s="74">
        <v>16</v>
      </c>
      <c r="F10" s="74">
        <v>8</v>
      </c>
      <c r="G10" s="74">
        <v>1</v>
      </c>
      <c r="H10" s="74" t="s">
        <v>12</v>
      </c>
      <c r="I10" s="22">
        <v>1</v>
      </c>
      <c r="J10" s="7">
        <v>9.34</v>
      </c>
      <c r="K10" s="4" t="s">
        <v>57</v>
      </c>
      <c r="L10" s="6" t="s">
        <v>27</v>
      </c>
      <c r="M10" s="4" t="s">
        <v>31</v>
      </c>
    </row>
    <row r="11" spans="1:14" ht="115.2" x14ac:dyDescent="0.3">
      <c r="A11" s="23"/>
      <c r="B11" s="74"/>
      <c r="C11" s="79"/>
      <c r="D11" s="74"/>
      <c r="E11" s="74"/>
      <c r="F11" s="74"/>
      <c r="G11" s="74"/>
      <c r="H11" s="74"/>
      <c r="I11" s="3">
        <v>2</v>
      </c>
      <c r="J11" s="3">
        <v>8.51</v>
      </c>
      <c r="K11" s="4" t="s">
        <v>108</v>
      </c>
      <c r="L11" s="4" t="s">
        <v>107</v>
      </c>
      <c r="M11" s="4"/>
      <c r="N11" s="29" t="s">
        <v>61</v>
      </c>
    </row>
    <row r="12" spans="1:14" ht="129.6" x14ac:dyDescent="0.3">
      <c r="A12" s="3"/>
      <c r="B12" s="74"/>
      <c r="C12" s="79"/>
      <c r="D12" s="74"/>
      <c r="E12" s="74"/>
      <c r="F12" s="74"/>
      <c r="G12" s="74"/>
      <c r="H12" s="74"/>
      <c r="I12" s="30">
        <v>3</v>
      </c>
      <c r="J12" s="30">
        <v>9.25</v>
      </c>
      <c r="K12" s="31" t="s">
        <v>116</v>
      </c>
      <c r="L12" s="31" t="s">
        <v>115</v>
      </c>
      <c r="M12" s="3"/>
    </row>
  </sheetData>
  <mergeCells count="22">
    <mergeCell ref="G10:G12"/>
    <mergeCell ref="H10:H12"/>
    <mergeCell ref="B10:B12"/>
    <mergeCell ref="C10:C12"/>
    <mergeCell ref="D10:D12"/>
    <mergeCell ref="E10:E12"/>
    <mergeCell ref="F10:F12"/>
    <mergeCell ref="A2:A4"/>
    <mergeCell ref="B2:B4"/>
    <mergeCell ref="C2:C4"/>
    <mergeCell ref="D2:D4"/>
    <mergeCell ref="E2:E4"/>
    <mergeCell ref="F2:F4"/>
    <mergeCell ref="G2:G4"/>
    <mergeCell ref="H2:H4"/>
    <mergeCell ref="C6:C8"/>
    <mergeCell ref="B6:B8"/>
    <mergeCell ref="D6:D8"/>
    <mergeCell ref="E6:E8"/>
    <mergeCell ref="F6:F8"/>
    <mergeCell ref="G6:G8"/>
    <mergeCell ref="H6: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1354-1290-4593-B4BC-9C8124A5DABA}">
  <dimension ref="A1:M5"/>
  <sheetViews>
    <sheetView zoomScale="89" zoomScaleNormal="89" workbookViewId="0">
      <selection activeCell="J4" sqref="J4"/>
    </sheetView>
  </sheetViews>
  <sheetFormatPr defaultRowHeight="14.4" x14ac:dyDescent="0.3"/>
  <cols>
    <col min="2" max="2" width="16.109375" bestFit="1" customWidth="1"/>
    <col min="4" max="4" width="11.109375" bestFit="1" customWidth="1"/>
    <col min="6" max="6" width="13.21875" bestFit="1" customWidth="1"/>
    <col min="8" max="8" width="10" bestFit="1" customWidth="1"/>
    <col min="11" max="11" width="44.33203125" customWidth="1"/>
    <col min="12" max="12" width="42" customWidth="1"/>
    <col min="13" max="13" width="39" customWidth="1"/>
  </cols>
  <sheetData>
    <row r="1" spans="1:13" x14ac:dyDescent="0.3">
      <c r="A1" s="1" t="s">
        <v>0</v>
      </c>
      <c r="B1" s="1" t="s">
        <v>28</v>
      </c>
      <c r="C1" s="1" t="s">
        <v>4</v>
      </c>
      <c r="D1" s="1" t="s">
        <v>2</v>
      </c>
      <c r="E1" s="1" t="s">
        <v>3</v>
      </c>
      <c r="F1" s="2" t="s">
        <v>17</v>
      </c>
      <c r="G1" s="1" t="s">
        <v>5</v>
      </c>
      <c r="H1" s="1" t="s">
        <v>6</v>
      </c>
      <c r="I1" s="1" t="s">
        <v>1</v>
      </c>
      <c r="J1" s="2" t="s">
        <v>7</v>
      </c>
      <c r="K1" s="2" t="s">
        <v>8</v>
      </c>
      <c r="L1" s="2" t="s">
        <v>20</v>
      </c>
      <c r="M1" s="2" t="s">
        <v>9</v>
      </c>
    </row>
    <row r="2" spans="1:13" ht="124.2" customHeight="1" x14ac:dyDescent="0.3">
      <c r="A2" s="74">
        <v>1</v>
      </c>
      <c r="B2" s="74">
        <v>400</v>
      </c>
      <c r="C2" s="79" t="s">
        <v>117</v>
      </c>
      <c r="D2" s="74" t="s">
        <v>121</v>
      </c>
      <c r="E2" s="74">
        <v>16</v>
      </c>
      <c r="F2" s="74">
        <v>8</v>
      </c>
      <c r="G2" s="74">
        <v>1</v>
      </c>
      <c r="H2" s="74" t="s">
        <v>12</v>
      </c>
      <c r="I2" s="22">
        <v>0.3</v>
      </c>
      <c r="J2" s="7">
        <v>0.21</v>
      </c>
      <c r="K2" s="4" t="s">
        <v>118</v>
      </c>
      <c r="L2" s="6" t="s">
        <v>119</v>
      </c>
      <c r="M2" s="4" t="s">
        <v>120</v>
      </c>
    </row>
    <row r="3" spans="1:13" ht="129.6" customHeight="1" x14ac:dyDescent="0.3">
      <c r="A3" s="74"/>
      <c r="B3" s="74"/>
      <c r="C3" s="79"/>
      <c r="D3" s="74"/>
      <c r="E3" s="74"/>
      <c r="F3" s="74"/>
      <c r="G3" s="74"/>
      <c r="H3" s="74"/>
      <c r="I3" s="3">
        <v>0.35</v>
      </c>
      <c r="J3" s="3">
        <v>0.28999999999999998</v>
      </c>
      <c r="K3" s="4" t="s">
        <v>125</v>
      </c>
      <c r="L3" s="4" t="s">
        <v>124</v>
      </c>
      <c r="M3" s="32" t="s">
        <v>122</v>
      </c>
    </row>
    <row r="4" spans="1:13" ht="136.80000000000001" customHeight="1" x14ac:dyDescent="0.3">
      <c r="A4" s="74"/>
      <c r="B4" s="74"/>
      <c r="C4" s="79"/>
      <c r="D4" s="74"/>
      <c r="E4" s="74"/>
      <c r="F4" s="74"/>
      <c r="G4" s="74"/>
      <c r="H4" s="74"/>
      <c r="I4" s="3">
        <v>0.6</v>
      </c>
      <c r="J4" s="3">
        <v>1.86</v>
      </c>
      <c r="K4" s="4" t="s">
        <v>127</v>
      </c>
      <c r="L4" s="4" t="s">
        <v>126</v>
      </c>
      <c r="M4" s="32" t="s">
        <v>123</v>
      </c>
    </row>
    <row r="5" spans="1:13" ht="115.2" x14ac:dyDescent="0.3">
      <c r="A5" s="74"/>
      <c r="B5" s="74"/>
      <c r="C5" s="79"/>
      <c r="D5" s="74"/>
      <c r="E5" s="74"/>
      <c r="F5" s="74"/>
      <c r="G5" s="74"/>
      <c r="H5" s="74"/>
      <c r="I5" s="3">
        <v>0.7</v>
      </c>
      <c r="J5" s="3">
        <v>2.56</v>
      </c>
      <c r="K5" s="4" t="s">
        <v>129</v>
      </c>
      <c r="L5" s="4" t="s">
        <v>128</v>
      </c>
      <c r="M5" s="3"/>
    </row>
  </sheetData>
  <mergeCells count="8">
    <mergeCell ref="F2:F5"/>
    <mergeCell ref="G2:G5"/>
    <mergeCell ref="H2:H5"/>
    <mergeCell ref="A2:A5"/>
    <mergeCell ref="B2:B5"/>
    <mergeCell ref="C2:C5"/>
    <mergeCell ref="D2:D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5CA8-62FB-4BD9-BACC-642B3A335A02}">
  <dimension ref="A1:AS103"/>
  <sheetViews>
    <sheetView zoomScale="75" zoomScaleNormal="75" workbookViewId="0">
      <selection activeCell="AC16" sqref="AC16"/>
    </sheetView>
  </sheetViews>
  <sheetFormatPr defaultRowHeight="14.4" x14ac:dyDescent="0.3"/>
  <cols>
    <col min="1" max="1" width="13.88671875" bestFit="1" customWidth="1"/>
    <col min="30" max="30" width="14.6640625" customWidth="1"/>
    <col min="36" max="36" width="14.6640625" customWidth="1"/>
  </cols>
  <sheetData>
    <row r="1" spans="1:45" x14ac:dyDescent="0.3">
      <c r="A1" s="83" t="s">
        <v>141</v>
      </c>
      <c r="B1" s="83"/>
      <c r="C1" s="83"/>
      <c r="D1" s="83"/>
      <c r="E1" s="83"/>
      <c r="F1" s="83"/>
      <c r="G1" s="83"/>
      <c r="H1" s="83"/>
      <c r="I1" s="83"/>
      <c r="J1" s="83"/>
      <c r="K1" s="83"/>
      <c r="L1" s="83"/>
      <c r="M1" s="83"/>
      <c r="N1" s="83"/>
      <c r="O1" s="83"/>
      <c r="P1" s="83"/>
      <c r="Q1" s="83"/>
      <c r="R1" s="83"/>
      <c r="S1" s="83"/>
      <c r="T1" s="83"/>
      <c r="U1" s="83"/>
      <c r="V1" s="83"/>
      <c r="W1" s="36"/>
      <c r="X1" s="36"/>
      <c r="Y1" s="36"/>
    </row>
    <row r="2" spans="1:45" x14ac:dyDescent="0.3">
      <c r="A2" s="83" t="s">
        <v>130</v>
      </c>
      <c r="B2" s="83" t="s">
        <v>7</v>
      </c>
      <c r="C2" s="83"/>
      <c r="D2" s="83"/>
      <c r="E2" s="83"/>
      <c r="F2" s="83"/>
      <c r="G2" s="83"/>
      <c r="H2" s="83"/>
      <c r="I2" s="83"/>
      <c r="J2" s="83"/>
      <c r="K2" s="83"/>
      <c r="L2" s="83"/>
      <c r="M2" s="83"/>
      <c r="N2" s="83"/>
      <c r="O2" s="83"/>
      <c r="P2" s="83"/>
      <c r="Q2" s="83"/>
      <c r="R2" s="83"/>
      <c r="S2" s="83"/>
      <c r="T2" s="83"/>
      <c r="U2" s="83"/>
      <c r="V2" s="84" t="s">
        <v>154</v>
      </c>
      <c r="W2" s="85"/>
      <c r="X2" s="85"/>
      <c r="Y2" s="86"/>
    </row>
    <row r="3" spans="1:45" x14ac:dyDescent="0.3">
      <c r="A3" s="83"/>
      <c r="B3" s="87" t="s">
        <v>131</v>
      </c>
      <c r="C3" s="88"/>
      <c r="D3" s="88"/>
      <c r="E3" s="88"/>
      <c r="F3" s="89"/>
      <c r="G3" s="90" t="s">
        <v>132</v>
      </c>
      <c r="H3" s="91"/>
      <c r="I3" s="91"/>
      <c r="J3" s="91"/>
      <c r="K3" s="92"/>
      <c r="L3" s="93" t="s">
        <v>133</v>
      </c>
      <c r="M3" s="94"/>
      <c r="N3" s="94"/>
      <c r="O3" s="94"/>
      <c r="P3" s="95"/>
      <c r="Q3" s="96" t="s">
        <v>134</v>
      </c>
      <c r="R3" s="97"/>
      <c r="S3" s="97"/>
      <c r="T3" s="97"/>
      <c r="U3" s="98"/>
      <c r="V3" s="37"/>
      <c r="W3" s="38"/>
      <c r="X3" s="38"/>
      <c r="Y3" s="39"/>
    </row>
    <row r="4" spans="1:45" x14ac:dyDescent="0.3">
      <c r="A4" s="83"/>
      <c r="B4" s="40" t="s">
        <v>135</v>
      </c>
      <c r="C4" s="40" t="s">
        <v>136</v>
      </c>
      <c r="D4" s="40" t="s">
        <v>137</v>
      </c>
      <c r="E4" s="40" t="s">
        <v>138</v>
      </c>
      <c r="F4" s="40" t="s">
        <v>139</v>
      </c>
      <c r="G4" s="41" t="s">
        <v>135</v>
      </c>
      <c r="H4" s="41" t="s">
        <v>136</v>
      </c>
      <c r="I4" s="44"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0.02</v>
      </c>
      <c r="E5" s="15">
        <v>7.0000000000000007E-2</v>
      </c>
      <c r="F5" s="15">
        <v>0.09</v>
      </c>
      <c r="G5" s="44">
        <v>35.71</v>
      </c>
      <c r="H5" s="44">
        <v>26.35</v>
      </c>
      <c r="I5" s="44">
        <v>45.61</v>
      </c>
      <c r="J5" s="44">
        <v>34.49</v>
      </c>
      <c r="K5" s="44">
        <v>16.05</v>
      </c>
      <c r="L5" s="45">
        <v>0</v>
      </c>
      <c r="M5" s="45">
        <v>0</v>
      </c>
      <c r="N5" s="45">
        <v>0</v>
      </c>
      <c r="O5" s="45">
        <v>0</v>
      </c>
      <c r="P5" s="45">
        <v>0</v>
      </c>
      <c r="Q5" s="46">
        <v>46.19</v>
      </c>
      <c r="R5" s="46">
        <v>34.340000000000003</v>
      </c>
      <c r="S5" s="46">
        <v>48.15</v>
      </c>
      <c r="T5" s="46">
        <v>37.92</v>
      </c>
      <c r="U5" s="46">
        <v>27.89</v>
      </c>
      <c r="V5" s="47">
        <f>AVERAGE(B5:F5)</f>
        <v>3.5999999999999997E-2</v>
      </c>
      <c r="W5" s="47">
        <f>AVERAGE(G5:K5)</f>
        <v>31.642000000000003</v>
      </c>
      <c r="X5" s="47">
        <f>AVERAGE(L5:P5)</f>
        <v>0</v>
      </c>
      <c r="Y5" s="47">
        <f>AVERAGE(Q5:U5)</f>
        <v>38.898000000000003</v>
      </c>
    </row>
    <row r="6" spans="1:45" x14ac:dyDescent="0.3">
      <c r="A6" s="3">
        <v>2</v>
      </c>
      <c r="B6" s="15">
        <v>0.05</v>
      </c>
      <c r="C6" s="15">
        <v>0</v>
      </c>
      <c r="D6" s="15">
        <v>0</v>
      </c>
      <c r="E6" s="15">
        <v>0</v>
      </c>
      <c r="F6" s="15">
        <v>0</v>
      </c>
      <c r="G6" s="44">
        <v>2.2200000000000002</v>
      </c>
      <c r="H6" s="44">
        <v>2.1</v>
      </c>
      <c r="I6" s="44">
        <v>2.04</v>
      </c>
      <c r="J6" s="44">
        <v>0.82</v>
      </c>
      <c r="K6" s="44">
        <v>1.38</v>
      </c>
      <c r="L6" s="45">
        <v>8.26</v>
      </c>
      <c r="M6" s="45">
        <v>8.35</v>
      </c>
      <c r="N6" s="45">
        <v>9.7899999999999991</v>
      </c>
      <c r="O6" s="45">
        <v>10.02</v>
      </c>
      <c r="P6" s="45">
        <v>8.32</v>
      </c>
      <c r="Q6" s="46">
        <v>4.92</v>
      </c>
      <c r="R6" s="46">
        <v>5.77</v>
      </c>
      <c r="S6" s="46">
        <v>5.39</v>
      </c>
      <c r="T6" s="46">
        <v>6</v>
      </c>
      <c r="U6" s="46">
        <v>5.04</v>
      </c>
      <c r="V6" s="47">
        <f t="shared" ref="V6:V20" si="0">AVERAGE(B6:F6)</f>
        <v>0.01</v>
      </c>
      <c r="W6" s="47">
        <f t="shared" ref="W6:W20" si="1">AVERAGE(G6:K6)</f>
        <v>1.7120000000000002</v>
      </c>
      <c r="X6" s="47">
        <f t="shared" ref="X6:X20" si="2">AVERAGE(L6:P6)</f>
        <v>8.9480000000000004</v>
      </c>
      <c r="Y6" s="47">
        <f t="shared" ref="Y6:Y20" si="3">AVERAGE(Q6:U6)</f>
        <v>5.4239999999999995</v>
      </c>
    </row>
    <row r="7" spans="1:45" x14ac:dyDescent="0.3">
      <c r="A7" s="3">
        <v>3</v>
      </c>
      <c r="B7" s="15">
        <v>0</v>
      </c>
      <c r="C7" s="15">
        <v>0</v>
      </c>
      <c r="D7" s="15">
        <v>0.04</v>
      </c>
      <c r="E7" s="15">
        <v>0</v>
      </c>
      <c r="F7" s="15">
        <v>0</v>
      </c>
      <c r="G7" s="44">
        <v>0.44</v>
      </c>
      <c r="H7" s="44">
        <v>2.67</v>
      </c>
      <c r="I7" s="44">
        <v>1.92</v>
      </c>
      <c r="J7" s="44">
        <v>0.87</v>
      </c>
      <c r="K7" s="44">
        <v>1.72</v>
      </c>
      <c r="L7" s="45">
        <v>0.71</v>
      </c>
      <c r="M7" s="45">
        <v>2.2799999999999998</v>
      </c>
      <c r="N7" s="45">
        <v>2.0499999999999998</v>
      </c>
      <c r="O7" s="45">
        <v>1.21</v>
      </c>
      <c r="P7" s="45">
        <v>0.98</v>
      </c>
      <c r="Q7" s="46">
        <v>9.1300000000000008</v>
      </c>
      <c r="R7" s="46">
        <v>6.27</v>
      </c>
      <c r="S7" s="46">
        <v>10.72</v>
      </c>
      <c r="T7" s="46">
        <v>5.95</v>
      </c>
      <c r="U7" s="46">
        <v>5.07</v>
      </c>
      <c r="V7" s="47">
        <f t="shared" si="0"/>
        <v>8.0000000000000002E-3</v>
      </c>
      <c r="W7" s="47">
        <f t="shared" si="1"/>
        <v>1.5239999999999998</v>
      </c>
      <c r="X7" s="47">
        <f t="shared" si="2"/>
        <v>1.4459999999999997</v>
      </c>
      <c r="Y7" s="47">
        <f t="shared" si="3"/>
        <v>7.4279999999999999</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6.41</v>
      </c>
      <c r="C8" s="15">
        <v>5.17</v>
      </c>
      <c r="D8" s="15">
        <v>6.23</v>
      </c>
      <c r="E8" s="15">
        <v>5.9</v>
      </c>
      <c r="F8" s="15">
        <v>5.94</v>
      </c>
      <c r="G8" s="44">
        <v>6.77</v>
      </c>
      <c r="H8" s="44">
        <v>8.17</v>
      </c>
      <c r="I8" s="44">
        <v>7.33</v>
      </c>
      <c r="J8" s="44">
        <v>6.09</v>
      </c>
      <c r="K8" s="44">
        <v>6.59</v>
      </c>
      <c r="L8" s="45">
        <v>6.32</v>
      </c>
      <c r="M8" s="45">
        <v>5.43</v>
      </c>
      <c r="N8" s="45">
        <v>6.47</v>
      </c>
      <c r="O8" s="45">
        <v>6.88</v>
      </c>
      <c r="P8" s="45">
        <v>8.85</v>
      </c>
      <c r="Q8" s="46">
        <v>23.79</v>
      </c>
      <c r="R8" s="46">
        <v>22.79</v>
      </c>
      <c r="S8" s="46">
        <v>30.57</v>
      </c>
      <c r="T8" s="46">
        <v>28.51</v>
      </c>
      <c r="U8" s="46">
        <v>22.71</v>
      </c>
      <c r="V8" s="47">
        <f t="shared" si="0"/>
        <v>5.9300000000000006</v>
      </c>
      <c r="W8" s="47">
        <f t="shared" si="1"/>
        <v>6.99</v>
      </c>
      <c r="X8" s="47">
        <f t="shared" si="2"/>
        <v>6.7899999999999991</v>
      </c>
      <c r="Y8" s="47">
        <f t="shared" si="3"/>
        <v>25.673999999999999</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19.5</v>
      </c>
      <c r="C9" s="15">
        <v>13.23</v>
      </c>
      <c r="D9" s="15">
        <v>17.190000000000001</v>
      </c>
      <c r="E9" s="15">
        <v>16.420000000000002</v>
      </c>
      <c r="F9" s="15">
        <v>27.59</v>
      </c>
      <c r="G9" s="44">
        <v>23.59</v>
      </c>
      <c r="H9" s="44">
        <v>31.61</v>
      </c>
      <c r="I9" s="44">
        <v>32.24</v>
      </c>
      <c r="J9" s="44">
        <v>35.270000000000003</v>
      </c>
      <c r="K9" s="44">
        <v>21.65</v>
      </c>
      <c r="L9" s="45">
        <v>3.93</v>
      </c>
      <c r="M9" s="45">
        <v>4.38</v>
      </c>
      <c r="N9" s="45">
        <v>4.95</v>
      </c>
      <c r="O9" s="45">
        <v>6.76</v>
      </c>
      <c r="P9" s="45">
        <v>3.78</v>
      </c>
      <c r="Q9" s="46">
        <v>5.04</v>
      </c>
      <c r="R9" s="46">
        <v>8.1999999999999993</v>
      </c>
      <c r="S9" s="46">
        <v>3.69</v>
      </c>
      <c r="T9" s="46">
        <v>5.43</v>
      </c>
      <c r="U9" s="46">
        <v>6.89</v>
      </c>
      <c r="V9" s="47">
        <f t="shared" si="0"/>
        <v>18.786000000000001</v>
      </c>
      <c r="W9" s="47">
        <f t="shared" si="1"/>
        <v>28.872000000000003</v>
      </c>
      <c r="X9" s="47">
        <f t="shared" si="2"/>
        <v>4.7600000000000007</v>
      </c>
      <c r="Y9" s="47">
        <f t="shared" si="3"/>
        <v>5.85</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7.05</v>
      </c>
      <c r="C10" s="15">
        <v>14.4</v>
      </c>
      <c r="D10" s="15">
        <v>0.92</v>
      </c>
      <c r="E10" s="15">
        <v>2.4900000000000002</v>
      </c>
      <c r="F10" s="15">
        <v>3.35</v>
      </c>
      <c r="G10" s="44">
        <v>7.31</v>
      </c>
      <c r="H10" s="44">
        <v>5.16</v>
      </c>
      <c r="I10" s="44">
        <v>4.1900000000000004</v>
      </c>
      <c r="J10" s="44">
        <v>6.74</v>
      </c>
      <c r="K10" s="44">
        <v>6.24</v>
      </c>
      <c r="L10" s="45">
        <v>8.18</v>
      </c>
      <c r="M10" s="45">
        <v>7.43</v>
      </c>
      <c r="N10" s="45">
        <v>6.47</v>
      </c>
      <c r="O10" s="45">
        <v>10.86</v>
      </c>
      <c r="P10" s="45">
        <v>9.3699999999999992</v>
      </c>
      <c r="Q10" s="46">
        <v>1.01</v>
      </c>
      <c r="R10" s="46">
        <v>1.27</v>
      </c>
      <c r="S10" s="46">
        <v>3.9</v>
      </c>
      <c r="T10" s="46">
        <v>1.57</v>
      </c>
      <c r="U10" s="46">
        <v>5.66</v>
      </c>
      <c r="V10" s="47">
        <f t="shared" si="0"/>
        <v>5.6420000000000003</v>
      </c>
      <c r="W10" s="47">
        <f t="shared" si="1"/>
        <v>5.9279999999999999</v>
      </c>
      <c r="X10" s="47">
        <f t="shared" si="2"/>
        <v>8.4619999999999997</v>
      </c>
      <c r="Y10" s="47">
        <f t="shared" si="3"/>
        <v>2.6819999999999999</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9.9600000000000009</v>
      </c>
      <c r="C11" s="15">
        <v>13.4</v>
      </c>
      <c r="D11" s="15">
        <v>10.16</v>
      </c>
      <c r="E11" s="15">
        <v>7.49</v>
      </c>
      <c r="F11" s="15">
        <v>10.029999999999999</v>
      </c>
      <c r="G11" s="44">
        <v>16.100000000000001</v>
      </c>
      <c r="H11" s="44">
        <v>16.66</v>
      </c>
      <c r="I11" s="44">
        <v>16.37</v>
      </c>
      <c r="J11" s="44">
        <v>22.32</v>
      </c>
      <c r="K11" s="44">
        <v>16.39</v>
      </c>
      <c r="L11" s="45">
        <v>1.85</v>
      </c>
      <c r="M11" s="45">
        <v>0.3</v>
      </c>
      <c r="N11" s="45">
        <v>3.73</v>
      </c>
      <c r="O11" s="45">
        <v>0.82</v>
      </c>
      <c r="P11" s="45">
        <v>4.59</v>
      </c>
      <c r="Q11" s="46">
        <v>0.78</v>
      </c>
      <c r="R11" s="46">
        <v>1.06</v>
      </c>
      <c r="S11" s="46">
        <v>0.2</v>
      </c>
      <c r="T11" s="46">
        <v>2.0699999999999998</v>
      </c>
      <c r="U11" s="46">
        <v>4.46</v>
      </c>
      <c r="V11" s="47">
        <f t="shared" si="0"/>
        <v>10.208</v>
      </c>
      <c r="W11" s="47">
        <f t="shared" si="1"/>
        <v>17.568000000000005</v>
      </c>
      <c r="X11" s="47">
        <f t="shared" si="2"/>
        <v>2.258</v>
      </c>
      <c r="Y11" s="47">
        <f t="shared" si="3"/>
        <v>1.714</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35.479999999999997</v>
      </c>
      <c r="C12" s="15">
        <v>34.340000000000003</v>
      </c>
      <c r="D12" s="15">
        <v>32.69</v>
      </c>
      <c r="E12" s="15">
        <v>32.200000000000003</v>
      </c>
      <c r="F12" s="15">
        <v>31.81</v>
      </c>
      <c r="G12" s="44">
        <v>24.48</v>
      </c>
      <c r="H12" s="44">
        <v>30.5</v>
      </c>
      <c r="I12" s="44">
        <v>28.32</v>
      </c>
      <c r="J12" s="44">
        <v>27.27</v>
      </c>
      <c r="K12" s="44">
        <v>26.5</v>
      </c>
      <c r="L12" s="45">
        <v>0.32</v>
      </c>
      <c r="M12" s="45">
        <v>0.01</v>
      </c>
      <c r="N12" s="45">
        <v>0</v>
      </c>
      <c r="O12" s="45">
        <v>0</v>
      </c>
      <c r="P12" s="45">
        <v>0.1</v>
      </c>
      <c r="Q12" s="46">
        <v>25.64</v>
      </c>
      <c r="R12" s="46">
        <v>22.08</v>
      </c>
      <c r="S12" s="46">
        <v>29.82</v>
      </c>
      <c r="T12" s="46">
        <v>29.65</v>
      </c>
      <c r="U12" s="46">
        <v>27.09</v>
      </c>
      <c r="V12" s="47">
        <f t="shared" si="0"/>
        <v>33.303999999999995</v>
      </c>
      <c r="W12" s="47">
        <f t="shared" si="1"/>
        <v>27.413999999999998</v>
      </c>
      <c r="X12" s="47">
        <f t="shared" si="2"/>
        <v>8.6000000000000007E-2</v>
      </c>
      <c r="Y12" s="47">
        <f t="shared" si="3"/>
        <v>26.856000000000002</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30.99</v>
      </c>
      <c r="C13" s="15">
        <v>41.33</v>
      </c>
      <c r="D13" s="15">
        <v>26.63</v>
      </c>
      <c r="E13" s="15">
        <v>31.15</v>
      </c>
      <c r="F13" s="15">
        <v>21.78</v>
      </c>
      <c r="G13" s="44">
        <v>2.5299999999999998</v>
      </c>
      <c r="H13" s="44">
        <v>3.74</v>
      </c>
      <c r="I13" s="44">
        <v>5.89</v>
      </c>
      <c r="J13" s="44">
        <v>15.96</v>
      </c>
      <c r="K13" s="44">
        <v>5.28</v>
      </c>
      <c r="L13" s="45">
        <v>1.08</v>
      </c>
      <c r="M13" s="45">
        <v>1.19</v>
      </c>
      <c r="N13" s="45">
        <v>1.62</v>
      </c>
      <c r="O13" s="45">
        <v>0.67</v>
      </c>
      <c r="P13" s="45">
        <v>0.95</v>
      </c>
      <c r="Q13" s="46">
        <v>0.2</v>
      </c>
      <c r="R13" s="46">
        <v>1.42</v>
      </c>
      <c r="S13" s="46">
        <v>1.1499999999999999</v>
      </c>
      <c r="T13" s="46">
        <v>1.02</v>
      </c>
      <c r="U13" s="46">
        <v>1.33</v>
      </c>
      <c r="V13" s="47">
        <f t="shared" si="0"/>
        <v>30.375999999999998</v>
      </c>
      <c r="W13" s="47">
        <f t="shared" si="1"/>
        <v>6.68</v>
      </c>
      <c r="X13" s="47">
        <f t="shared" si="2"/>
        <v>1.1020000000000001</v>
      </c>
      <c r="Y13" s="47">
        <f t="shared" si="3"/>
        <v>1.0239999999999998</v>
      </c>
    </row>
    <row r="14" spans="1:45" x14ac:dyDescent="0.3">
      <c r="A14" s="3">
        <v>10</v>
      </c>
      <c r="B14" s="15">
        <v>5.46</v>
      </c>
      <c r="C14" s="15">
        <v>6.4</v>
      </c>
      <c r="D14" s="15">
        <v>4.6900000000000004</v>
      </c>
      <c r="E14" s="15">
        <v>8.9</v>
      </c>
      <c r="F14" s="15">
        <v>5.34</v>
      </c>
      <c r="G14" s="44">
        <v>2.8</v>
      </c>
      <c r="H14" s="44">
        <v>3.75</v>
      </c>
      <c r="I14" s="44">
        <v>1.4</v>
      </c>
      <c r="J14" s="44">
        <v>1.1100000000000001</v>
      </c>
      <c r="K14" s="44">
        <v>0.78</v>
      </c>
      <c r="L14" s="45">
        <v>2.97</v>
      </c>
      <c r="M14" s="45">
        <v>2.2599999999999998</v>
      </c>
      <c r="N14" s="45">
        <v>1.98</v>
      </c>
      <c r="O14" s="45">
        <v>2.88</v>
      </c>
      <c r="P14" s="45">
        <v>2.79</v>
      </c>
      <c r="Q14" s="46">
        <v>0</v>
      </c>
      <c r="R14" s="46">
        <v>0.01</v>
      </c>
      <c r="S14" s="46">
        <v>0.12</v>
      </c>
      <c r="T14" s="46">
        <v>0.03</v>
      </c>
      <c r="U14" s="46">
        <v>0</v>
      </c>
      <c r="V14" s="47">
        <f t="shared" si="0"/>
        <v>6.1580000000000004</v>
      </c>
      <c r="W14" s="47">
        <f t="shared" si="1"/>
        <v>1.9679999999999995</v>
      </c>
      <c r="X14" s="47">
        <f t="shared" si="2"/>
        <v>2.5759999999999996</v>
      </c>
      <c r="Y14" s="47">
        <f t="shared" si="3"/>
        <v>3.2000000000000001E-2</v>
      </c>
    </row>
    <row r="15" spans="1:45" x14ac:dyDescent="0.3">
      <c r="A15" s="3">
        <v>11</v>
      </c>
      <c r="B15" s="15">
        <v>14.91</v>
      </c>
      <c r="C15" s="15">
        <v>16.53</v>
      </c>
      <c r="D15" s="15">
        <v>16.87</v>
      </c>
      <c r="E15" s="15">
        <v>13.3</v>
      </c>
      <c r="F15" s="15">
        <v>12.27</v>
      </c>
      <c r="G15" s="44">
        <v>10.66</v>
      </c>
      <c r="H15" s="44">
        <v>14.42</v>
      </c>
      <c r="I15" s="44">
        <v>10.46</v>
      </c>
      <c r="J15" s="44">
        <v>11.02</v>
      </c>
      <c r="K15" s="44">
        <v>5.23</v>
      </c>
      <c r="L15" s="45">
        <v>0</v>
      </c>
      <c r="M15" s="45">
        <v>0</v>
      </c>
      <c r="N15" s="45">
        <v>0</v>
      </c>
      <c r="O15" s="45">
        <v>0</v>
      </c>
      <c r="P15" s="45">
        <v>0</v>
      </c>
      <c r="Q15" s="46">
        <v>16.22</v>
      </c>
      <c r="R15" s="46">
        <v>13.08</v>
      </c>
      <c r="S15" s="46">
        <v>4.05</v>
      </c>
      <c r="T15" s="46">
        <v>11.93</v>
      </c>
      <c r="U15" s="46">
        <v>17.2</v>
      </c>
      <c r="V15" s="47">
        <f t="shared" si="0"/>
        <v>14.776</v>
      </c>
      <c r="W15" s="47">
        <f t="shared" si="1"/>
        <v>10.358000000000001</v>
      </c>
      <c r="X15" s="47">
        <f t="shared" si="2"/>
        <v>0</v>
      </c>
      <c r="Y15" s="47">
        <f t="shared" si="3"/>
        <v>12.495999999999999</v>
      </c>
    </row>
    <row r="16" spans="1:45" x14ac:dyDescent="0.3">
      <c r="A16" s="3">
        <v>12</v>
      </c>
      <c r="B16" s="15">
        <v>55.34</v>
      </c>
      <c r="C16" s="15">
        <v>53.14</v>
      </c>
      <c r="D16" s="15">
        <v>54.56</v>
      </c>
      <c r="E16" s="15">
        <v>50.47</v>
      </c>
      <c r="F16" s="15">
        <v>55.21</v>
      </c>
      <c r="G16" s="44">
        <v>1.43</v>
      </c>
      <c r="H16" s="44">
        <v>2.93</v>
      </c>
      <c r="I16" s="44">
        <v>2.97</v>
      </c>
      <c r="J16" s="44">
        <v>3.68</v>
      </c>
      <c r="K16" s="44">
        <v>0.78</v>
      </c>
      <c r="L16" s="45">
        <v>2.29</v>
      </c>
      <c r="M16" s="45">
        <v>5.8</v>
      </c>
      <c r="N16" s="45">
        <v>0.61</v>
      </c>
      <c r="O16" s="45">
        <v>2.4900000000000002</v>
      </c>
      <c r="P16" s="45">
        <v>1.07</v>
      </c>
      <c r="Q16" s="46">
        <v>15.06</v>
      </c>
      <c r="R16" s="46">
        <v>13.91</v>
      </c>
      <c r="S16" s="46">
        <v>16.53</v>
      </c>
      <c r="T16" s="46">
        <v>14.51</v>
      </c>
      <c r="U16" s="46">
        <v>18.07</v>
      </c>
      <c r="V16" s="47">
        <f t="shared" si="0"/>
        <v>53.744000000000007</v>
      </c>
      <c r="W16" s="47">
        <f t="shared" si="1"/>
        <v>2.3579999999999997</v>
      </c>
      <c r="X16" s="47">
        <f t="shared" si="2"/>
        <v>2.452</v>
      </c>
      <c r="Y16" s="47">
        <f t="shared" si="3"/>
        <v>15.616</v>
      </c>
    </row>
    <row r="17" spans="1:25" x14ac:dyDescent="0.3">
      <c r="A17" s="3">
        <v>13</v>
      </c>
      <c r="B17" s="15">
        <v>25.67</v>
      </c>
      <c r="C17" s="15">
        <v>17.14</v>
      </c>
      <c r="D17" s="15">
        <v>31.44</v>
      </c>
      <c r="E17" s="15">
        <v>16.260000000000002</v>
      </c>
      <c r="F17" s="15">
        <v>26.06</v>
      </c>
      <c r="G17" s="44">
        <v>5.23</v>
      </c>
      <c r="H17" s="44">
        <v>3.54</v>
      </c>
      <c r="I17" s="44">
        <v>2.9</v>
      </c>
      <c r="J17" s="44">
        <v>3.58</v>
      </c>
      <c r="K17" s="44">
        <v>7.98</v>
      </c>
      <c r="L17" s="45">
        <v>5.49</v>
      </c>
      <c r="M17" s="45">
        <v>5.21</v>
      </c>
      <c r="N17" s="45">
        <v>5.0999999999999996</v>
      </c>
      <c r="O17" s="45">
        <v>5.23</v>
      </c>
      <c r="P17" s="45">
        <v>6.63</v>
      </c>
      <c r="Q17" s="46">
        <v>1.5</v>
      </c>
      <c r="R17" s="46">
        <v>2</v>
      </c>
      <c r="S17" s="46">
        <v>2.29</v>
      </c>
      <c r="T17" s="46">
        <v>2.12</v>
      </c>
      <c r="U17" s="46">
        <v>1.93</v>
      </c>
      <c r="V17" s="47">
        <f t="shared" si="0"/>
        <v>23.314</v>
      </c>
      <c r="W17" s="47">
        <f t="shared" si="1"/>
        <v>4.6459999999999999</v>
      </c>
      <c r="X17" s="47">
        <f t="shared" si="2"/>
        <v>5.532</v>
      </c>
      <c r="Y17" s="47">
        <f t="shared" si="3"/>
        <v>1.968</v>
      </c>
    </row>
    <row r="18" spans="1:25" x14ac:dyDescent="0.3">
      <c r="A18" s="3">
        <v>14</v>
      </c>
      <c r="B18" s="15">
        <v>4.46</v>
      </c>
      <c r="C18" s="15">
        <v>2.56</v>
      </c>
      <c r="D18" s="15">
        <v>4.2</v>
      </c>
      <c r="E18" s="15">
        <v>6.55</v>
      </c>
      <c r="F18" s="15">
        <v>2.8</v>
      </c>
      <c r="G18" s="44">
        <v>2.7</v>
      </c>
      <c r="H18" s="44">
        <v>3.3</v>
      </c>
      <c r="I18" s="44">
        <v>2.37</v>
      </c>
      <c r="J18" s="44">
        <v>5.03</v>
      </c>
      <c r="K18" s="44">
        <v>3.58</v>
      </c>
      <c r="L18" s="45">
        <v>16.86</v>
      </c>
      <c r="M18" s="45">
        <v>15.39</v>
      </c>
      <c r="N18" s="45">
        <v>18.38</v>
      </c>
      <c r="O18" s="45">
        <v>14.49</v>
      </c>
      <c r="P18" s="45">
        <v>16.829999999999998</v>
      </c>
      <c r="Q18" s="46">
        <v>5.89</v>
      </c>
      <c r="R18" s="46">
        <v>1.93</v>
      </c>
      <c r="S18" s="46">
        <v>2.06</v>
      </c>
      <c r="T18" s="46">
        <v>4.71</v>
      </c>
      <c r="U18" s="46">
        <v>4.6100000000000003</v>
      </c>
      <c r="V18" s="47">
        <f t="shared" si="0"/>
        <v>4.1139999999999999</v>
      </c>
      <c r="W18" s="47">
        <f t="shared" si="1"/>
        <v>3.3960000000000008</v>
      </c>
      <c r="X18" s="47">
        <f t="shared" si="2"/>
        <v>16.389999999999997</v>
      </c>
      <c r="Y18" s="47">
        <f t="shared" si="3"/>
        <v>3.84</v>
      </c>
    </row>
    <row r="19" spans="1:25" x14ac:dyDescent="0.3">
      <c r="A19" s="3">
        <v>15</v>
      </c>
      <c r="B19" s="15">
        <v>10.28</v>
      </c>
      <c r="C19" s="15">
        <v>13.87</v>
      </c>
      <c r="D19" s="15">
        <v>13.09</v>
      </c>
      <c r="E19" s="15">
        <v>15.58</v>
      </c>
      <c r="F19" s="15">
        <v>15.68</v>
      </c>
      <c r="G19" s="44">
        <v>0.01</v>
      </c>
      <c r="H19" s="44">
        <v>0.14000000000000001</v>
      </c>
      <c r="I19" s="44">
        <v>0.17</v>
      </c>
      <c r="J19" s="44">
        <v>0.15</v>
      </c>
      <c r="K19" s="44">
        <v>0.04</v>
      </c>
      <c r="L19" s="45">
        <v>5.97</v>
      </c>
      <c r="M19" s="45">
        <v>7.11</v>
      </c>
      <c r="N19" s="45">
        <v>6.39</v>
      </c>
      <c r="O19" s="45">
        <v>6.66</v>
      </c>
      <c r="P19" s="45">
        <v>6.14</v>
      </c>
      <c r="Q19" s="46">
        <v>4.9400000000000004</v>
      </c>
      <c r="R19" s="46">
        <v>5.51</v>
      </c>
      <c r="S19" s="46">
        <v>1.73</v>
      </c>
      <c r="T19" s="46">
        <v>2.99</v>
      </c>
      <c r="U19" s="46">
        <v>5.71</v>
      </c>
      <c r="V19" s="47">
        <f t="shared" si="0"/>
        <v>13.7</v>
      </c>
      <c r="W19" s="47">
        <f t="shared" si="1"/>
        <v>0.10200000000000002</v>
      </c>
      <c r="X19" s="47">
        <f t="shared" si="2"/>
        <v>6.4539999999999988</v>
      </c>
      <c r="Y19" s="47">
        <f t="shared" si="3"/>
        <v>4.1760000000000002</v>
      </c>
    </row>
    <row r="20" spans="1:25" x14ac:dyDescent="0.3">
      <c r="A20" s="3">
        <v>16</v>
      </c>
      <c r="B20" s="15">
        <v>35.31</v>
      </c>
      <c r="C20" s="15">
        <v>24.29</v>
      </c>
      <c r="D20" s="15">
        <v>29.78</v>
      </c>
      <c r="E20" s="15">
        <v>31.79</v>
      </c>
      <c r="F20" s="15">
        <v>33.01</v>
      </c>
      <c r="G20" s="44">
        <v>0.72</v>
      </c>
      <c r="H20" s="44">
        <v>2.0499999999999998</v>
      </c>
      <c r="I20" s="44">
        <v>1.96</v>
      </c>
      <c r="J20" s="44">
        <v>0.6</v>
      </c>
      <c r="K20" s="44">
        <v>0.77</v>
      </c>
      <c r="L20" s="45">
        <v>14.93</v>
      </c>
      <c r="M20" s="45">
        <v>14.09</v>
      </c>
      <c r="N20" s="45">
        <v>11.41</v>
      </c>
      <c r="O20" s="45">
        <v>11.76</v>
      </c>
      <c r="P20" s="45">
        <v>13.63</v>
      </c>
      <c r="Q20" s="46">
        <v>8.59</v>
      </c>
      <c r="R20" s="46">
        <v>13.56</v>
      </c>
      <c r="S20" s="46">
        <v>10.63</v>
      </c>
      <c r="T20" s="46">
        <v>8.58</v>
      </c>
      <c r="U20" s="46">
        <v>15.34</v>
      </c>
      <c r="V20" s="47">
        <f t="shared" si="0"/>
        <v>30.835999999999995</v>
      </c>
      <c r="W20" s="47">
        <f t="shared" si="1"/>
        <v>1.22</v>
      </c>
      <c r="X20" s="47">
        <f t="shared" si="2"/>
        <v>13.163999999999998</v>
      </c>
      <c r="Y20" s="47">
        <f t="shared" si="3"/>
        <v>11.34</v>
      </c>
    </row>
    <row r="21" spans="1:25" x14ac:dyDescent="0.3">
      <c r="A21" s="99" t="s">
        <v>140</v>
      </c>
      <c r="B21" s="99"/>
      <c r="C21" s="99"/>
      <c r="D21" s="99"/>
      <c r="E21" s="99"/>
      <c r="F21" s="99"/>
      <c r="G21" s="99"/>
      <c r="H21" s="99"/>
      <c r="I21" s="99"/>
      <c r="J21" s="99"/>
      <c r="K21" s="99"/>
      <c r="L21" s="99"/>
      <c r="M21" s="99"/>
      <c r="N21" s="99"/>
      <c r="O21" s="99"/>
      <c r="P21" s="99"/>
      <c r="Q21" s="99"/>
      <c r="R21" s="99"/>
      <c r="S21" s="99"/>
      <c r="T21" s="99"/>
      <c r="U21" s="99"/>
      <c r="V21" s="99"/>
      <c r="W21" s="99"/>
      <c r="X21" s="99"/>
      <c r="Y21" s="99"/>
    </row>
    <row r="23" spans="1:25" x14ac:dyDescent="0.3">
      <c r="A23" s="83" t="s">
        <v>130</v>
      </c>
      <c r="B23" s="83"/>
      <c r="C23" s="83"/>
      <c r="D23" s="83"/>
      <c r="E23" s="83"/>
      <c r="F23" s="83"/>
      <c r="G23" s="83"/>
      <c r="H23" s="83"/>
      <c r="I23" s="83"/>
      <c r="J23" s="83"/>
      <c r="K23" s="83"/>
      <c r="L23" s="83"/>
      <c r="M23" s="83"/>
      <c r="N23" s="83"/>
      <c r="O23" s="83"/>
      <c r="P23" s="83"/>
      <c r="Q23" s="83"/>
      <c r="R23" s="83"/>
      <c r="S23" s="83"/>
      <c r="T23" s="83"/>
      <c r="U23" s="83"/>
      <c r="V23" s="84" t="s">
        <v>154</v>
      </c>
      <c r="W23" s="85"/>
      <c r="X23" s="85"/>
      <c r="Y23" s="86"/>
    </row>
    <row r="24" spans="1:25" x14ac:dyDescent="0.3">
      <c r="A24" s="83"/>
      <c r="B24" s="87" t="s">
        <v>142</v>
      </c>
      <c r="C24" s="88"/>
      <c r="D24" s="88"/>
      <c r="E24" s="88"/>
      <c r="F24" s="89"/>
      <c r="G24" s="90" t="s">
        <v>143</v>
      </c>
      <c r="H24" s="91"/>
      <c r="I24" s="91"/>
      <c r="J24" s="91"/>
      <c r="K24" s="92"/>
      <c r="L24" s="93" t="s">
        <v>144</v>
      </c>
      <c r="M24" s="94"/>
      <c r="N24" s="94"/>
      <c r="O24" s="94"/>
      <c r="P24" s="95"/>
      <c r="Q24" s="96" t="s">
        <v>145</v>
      </c>
      <c r="R24" s="97"/>
      <c r="S24" s="97"/>
      <c r="T24" s="97"/>
      <c r="U24" s="98"/>
      <c r="V24" s="37"/>
      <c r="W24" s="38"/>
      <c r="X24" s="38"/>
      <c r="Y24" s="39"/>
    </row>
    <row r="25" spans="1:25" x14ac:dyDescent="0.3">
      <c r="A25" s="83"/>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0.11</v>
      </c>
      <c r="C26" s="15">
        <v>0</v>
      </c>
      <c r="D26" s="15">
        <v>0.28000000000000003</v>
      </c>
      <c r="E26" s="15">
        <v>7.0000000000000007E-2</v>
      </c>
      <c r="F26" s="15">
        <v>0.02</v>
      </c>
      <c r="G26" s="44">
        <v>35.270000000000003</v>
      </c>
      <c r="H26" s="44">
        <v>27.31</v>
      </c>
      <c r="I26" s="44">
        <v>30.34</v>
      </c>
      <c r="J26" s="44">
        <v>33.4</v>
      </c>
      <c r="K26" s="44">
        <v>16.11</v>
      </c>
      <c r="L26" s="45">
        <v>0</v>
      </c>
      <c r="M26" s="45">
        <v>0</v>
      </c>
      <c r="N26" s="45">
        <v>0</v>
      </c>
      <c r="O26" s="45">
        <v>0</v>
      </c>
      <c r="P26" s="45">
        <v>0</v>
      </c>
      <c r="Q26" s="46">
        <v>33.520000000000003</v>
      </c>
      <c r="R26" s="46">
        <v>42.91</v>
      </c>
      <c r="S26" s="46">
        <v>20.69</v>
      </c>
      <c r="T26" s="46">
        <v>32.770000000000003</v>
      </c>
      <c r="U26" s="46">
        <v>52.54</v>
      </c>
      <c r="V26" s="47">
        <f>AVERAGE(B26:F26)</f>
        <v>9.6000000000000002E-2</v>
      </c>
      <c r="W26" s="47">
        <f>AVERAGE(G26:K26)</f>
        <v>28.486000000000001</v>
      </c>
      <c r="X26" s="47">
        <f>AVERAGE(L26:P26)</f>
        <v>0</v>
      </c>
      <c r="Y26" s="47">
        <f>AVERAGE(Q26:U26)</f>
        <v>36.486000000000004</v>
      </c>
    </row>
    <row r="27" spans="1:25" x14ac:dyDescent="0.3">
      <c r="A27" s="3">
        <v>2</v>
      </c>
      <c r="B27" s="15">
        <v>21.37</v>
      </c>
      <c r="C27" s="15">
        <v>14.32</v>
      </c>
      <c r="D27" s="15">
        <v>16.829999999999998</v>
      </c>
      <c r="E27" s="15">
        <v>13.21</v>
      </c>
      <c r="F27" s="15">
        <v>19.579999999999998</v>
      </c>
      <c r="G27" s="44">
        <v>30.07</v>
      </c>
      <c r="H27" s="44">
        <v>30.95</v>
      </c>
      <c r="I27" s="44">
        <v>31.9</v>
      </c>
      <c r="J27" s="44">
        <v>21.03</v>
      </c>
      <c r="K27" s="44">
        <v>28.16</v>
      </c>
      <c r="L27" s="45">
        <v>6.13</v>
      </c>
      <c r="M27" s="45">
        <v>1.98</v>
      </c>
      <c r="N27" s="45">
        <v>4.99</v>
      </c>
      <c r="O27" s="45">
        <v>4.21</v>
      </c>
      <c r="P27" s="45">
        <v>5.37</v>
      </c>
      <c r="Q27" s="46">
        <v>5.7</v>
      </c>
      <c r="R27" s="46">
        <v>4.6399999999999997</v>
      </c>
      <c r="S27" s="46">
        <v>5.46</v>
      </c>
      <c r="T27" s="46">
        <v>8.17</v>
      </c>
      <c r="U27" s="46">
        <v>6.33</v>
      </c>
      <c r="V27" s="47">
        <f t="shared" ref="V27:V41" si="4">AVERAGE(B27:F27)</f>
        <v>17.061999999999998</v>
      </c>
      <c r="W27" s="47">
        <f t="shared" ref="W27:W41" si="5">AVERAGE(G27:K27)</f>
        <v>28.421999999999997</v>
      </c>
      <c r="X27" s="47">
        <f t="shared" ref="X27:X41" si="6">AVERAGE(L27:P27)</f>
        <v>4.5359999999999996</v>
      </c>
      <c r="Y27" s="47">
        <f t="shared" ref="Y27:Y41" si="7">AVERAGE(Q27:U27)</f>
        <v>6.06</v>
      </c>
    </row>
    <row r="28" spans="1:25" x14ac:dyDescent="0.3">
      <c r="A28" s="3">
        <v>3</v>
      </c>
      <c r="B28" s="15">
        <v>29.42</v>
      </c>
      <c r="C28" s="15">
        <v>29.43</v>
      </c>
      <c r="D28" s="15">
        <v>29.42</v>
      </c>
      <c r="E28" s="15">
        <v>26.52</v>
      </c>
      <c r="F28" s="15">
        <v>29.39</v>
      </c>
      <c r="G28" s="44">
        <v>5.15</v>
      </c>
      <c r="H28" s="44">
        <v>17.93</v>
      </c>
      <c r="I28" s="44">
        <v>6.1</v>
      </c>
      <c r="J28" s="44">
        <v>7.52</v>
      </c>
      <c r="K28" s="44">
        <v>5.05</v>
      </c>
      <c r="L28" s="45">
        <v>0.63</v>
      </c>
      <c r="M28" s="45">
        <v>1.55</v>
      </c>
      <c r="N28" s="45">
        <v>2.4300000000000002</v>
      </c>
      <c r="O28" s="45">
        <v>0.96</v>
      </c>
      <c r="P28" s="45">
        <v>1.82</v>
      </c>
      <c r="Q28" s="46">
        <v>1.7</v>
      </c>
      <c r="R28" s="46">
        <v>1.82</v>
      </c>
      <c r="S28" s="46">
        <v>1.07</v>
      </c>
      <c r="T28" s="46">
        <v>1.52</v>
      </c>
      <c r="U28" s="46">
        <v>1.31</v>
      </c>
      <c r="V28" s="47">
        <f t="shared" si="4"/>
        <v>28.836000000000002</v>
      </c>
      <c r="W28" s="47">
        <f t="shared" si="5"/>
        <v>8.35</v>
      </c>
      <c r="X28" s="47">
        <f t="shared" si="6"/>
        <v>1.4780000000000002</v>
      </c>
      <c r="Y28" s="47">
        <f t="shared" si="7"/>
        <v>1.484</v>
      </c>
    </row>
    <row r="29" spans="1:25" x14ac:dyDescent="0.3">
      <c r="A29" s="3">
        <v>4</v>
      </c>
      <c r="B29" s="15">
        <v>24.34</v>
      </c>
      <c r="C29" s="15">
        <v>12.01</v>
      </c>
      <c r="D29" s="15">
        <v>11.47</v>
      </c>
      <c r="E29" s="15">
        <v>19.239999999999998</v>
      </c>
      <c r="F29" s="15">
        <v>14.55</v>
      </c>
      <c r="G29" s="44">
        <v>4.3600000000000003</v>
      </c>
      <c r="H29" s="44">
        <v>3.27</v>
      </c>
      <c r="I29" s="44">
        <v>4.84</v>
      </c>
      <c r="J29" s="44">
        <v>2.35</v>
      </c>
      <c r="K29" s="44">
        <v>5.35</v>
      </c>
      <c r="L29" s="45">
        <v>5.69</v>
      </c>
      <c r="M29" s="45">
        <v>5.76</v>
      </c>
      <c r="N29" s="45">
        <v>8.25</v>
      </c>
      <c r="O29" s="45">
        <v>5.79</v>
      </c>
      <c r="P29" s="45">
        <v>6.83</v>
      </c>
      <c r="Q29" s="46">
        <v>1.68</v>
      </c>
      <c r="R29" s="46">
        <v>2.6</v>
      </c>
      <c r="S29" s="46">
        <v>1.06</v>
      </c>
      <c r="T29" s="46">
        <v>1.92</v>
      </c>
      <c r="U29" s="46">
        <v>1.84</v>
      </c>
      <c r="V29" s="47">
        <f t="shared" si="4"/>
        <v>16.321999999999999</v>
      </c>
      <c r="W29" s="47">
        <f t="shared" si="5"/>
        <v>4.0340000000000007</v>
      </c>
      <c r="X29" s="47">
        <f t="shared" si="6"/>
        <v>6.4640000000000004</v>
      </c>
      <c r="Y29" s="47">
        <f t="shared" si="7"/>
        <v>1.8199999999999998</v>
      </c>
    </row>
    <row r="30" spans="1:25" x14ac:dyDescent="0.3">
      <c r="A30" s="3">
        <v>5</v>
      </c>
      <c r="B30" s="15">
        <v>4.21</v>
      </c>
      <c r="C30" s="15">
        <v>4.91</v>
      </c>
      <c r="D30" s="15">
        <v>3.65</v>
      </c>
      <c r="E30" s="15">
        <v>4.0999999999999996</v>
      </c>
      <c r="F30" s="15">
        <v>4.1399999999999997</v>
      </c>
      <c r="G30" s="44">
        <v>7.77</v>
      </c>
      <c r="H30" s="44">
        <v>6.52</v>
      </c>
      <c r="I30" s="44">
        <v>9.39</v>
      </c>
      <c r="J30" s="44">
        <v>11.27</v>
      </c>
      <c r="K30" s="44">
        <v>5.49</v>
      </c>
      <c r="L30" s="45">
        <v>2.31</v>
      </c>
      <c r="M30" s="45">
        <v>3.83</v>
      </c>
      <c r="N30" s="45">
        <v>3.42</v>
      </c>
      <c r="O30" s="45">
        <v>5.34</v>
      </c>
      <c r="P30" s="45">
        <v>6.75</v>
      </c>
      <c r="Q30" s="46">
        <v>27.39</v>
      </c>
      <c r="R30" s="46">
        <v>28.96</v>
      </c>
      <c r="S30" s="46">
        <v>30.46</v>
      </c>
      <c r="T30" s="46">
        <v>32.46</v>
      </c>
      <c r="U30" s="46">
        <v>27.11</v>
      </c>
      <c r="V30" s="47">
        <f t="shared" si="4"/>
        <v>4.202</v>
      </c>
      <c r="W30" s="47">
        <f t="shared" si="5"/>
        <v>8.088000000000001</v>
      </c>
      <c r="X30" s="47">
        <f t="shared" si="6"/>
        <v>4.33</v>
      </c>
      <c r="Y30" s="47">
        <f t="shared" si="7"/>
        <v>29.276</v>
      </c>
    </row>
    <row r="31" spans="1:25" x14ac:dyDescent="0.3">
      <c r="A31" s="3">
        <v>6</v>
      </c>
      <c r="B31" s="15">
        <v>33.07</v>
      </c>
      <c r="C31" s="15">
        <v>29.02</v>
      </c>
      <c r="D31" s="15">
        <v>34.28</v>
      </c>
      <c r="E31" s="15">
        <v>31.04</v>
      </c>
      <c r="F31" s="15">
        <v>27.71</v>
      </c>
      <c r="G31" s="44">
        <v>28.41</v>
      </c>
      <c r="H31" s="44">
        <v>35.950000000000003</v>
      </c>
      <c r="I31" s="44">
        <v>21.89</v>
      </c>
      <c r="J31" s="44">
        <v>27.85</v>
      </c>
      <c r="K31" s="44">
        <v>25.63</v>
      </c>
      <c r="L31" s="45">
        <v>33.61</v>
      </c>
      <c r="M31" s="45">
        <v>0</v>
      </c>
      <c r="N31" s="45">
        <v>0</v>
      </c>
      <c r="O31" s="45">
        <v>0</v>
      </c>
      <c r="P31" s="45">
        <v>0.06</v>
      </c>
      <c r="Q31" s="46">
        <v>0</v>
      </c>
      <c r="R31" s="46">
        <v>35.299999999999997</v>
      </c>
      <c r="S31" s="46">
        <v>29.28</v>
      </c>
      <c r="T31" s="46">
        <v>31.42</v>
      </c>
      <c r="U31" s="46">
        <v>39.97</v>
      </c>
      <c r="V31" s="47">
        <f t="shared" si="4"/>
        <v>31.024000000000001</v>
      </c>
      <c r="W31" s="47">
        <f t="shared" si="5"/>
        <v>27.945999999999998</v>
      </c>
      <c r="X31" s="47">
        <f t="shared" si="6"/>
        <v>6.734</v>
      </c>
      <c r="Y31" s="47">
        <f t="shared" si="7"/>
        <v>27.193999999999999</v>
      </c>
    </row>
    <row r="32" spans="1:25" x14ac:dyDescent="0.3">
      <c r="A32" s="3">
        <v>7</v>
      </c>
      <c r="B32" s="15">
        <v>53.73</v>
      </c>
      <c r="C32" s="15">
        <v>54.38</v>
      </c>
      <c r="D32" s="15">
        <v>53.28</v>
      </c>
      <c r="E32" s="15">
        <v>53.39</v>
      </c>
      <c r="F32" s="15">
        <v>51.47</v>
      </c>
      <c r="G32" s="44">
        <v>2.2799999999999998</v>
      </c>
      <c r="H32" s="44">
        <v>0.67</v>
      </c>
      <c r="I32" s="44">
        <v>0.71</v>
      </c>
      <c r="J32" s="44">
        <v>2.13</v>
      </c>
      <c r="K32" s="44">
        <v>2.3199999999999998</v>
      </c>
      <c r="L32" s="45">
        <v>2.33</v>
      </c>
      <c r="M32" s="45">
        <v>1.97</v>
      </c>
      <c r="N32" s="45">
        <v>5.4</v>
      </c>
      <c r="O32" s="45">
        <v>4.2</v>
      </c>
      <c r="P32" s="45">
        <v>4.59</v>
      </c>
      <c r="Q32" s="46">
        <v>16.3</v>
      </c>
      <c r="R32" s="46">
        <v>17.760000000000002</v>
      </c>
      <c r="S32" s="46">
        <v>14.6</v>
      </c>
      <c r="T32" s="46">
        <v>12.77</v>
      </c>
      <c r="U32" s="46">
        <v>13.8</v>
      </c>
      <c r="V32" s="47">
        <f t="shared" si="4"/>
        <v>53.25</v>
      </c>
      <c r="W32" s="47">
        <f t="shared" si="5"/>
        <v>1.6219999999999999</v>
      </c>
      <c r="X32" s="47">
        <f t="shared" si="6"/>
        <v>3.6979999999999995</v>
      </c>
      <c r="Y32" s="47">
        <f t="shared" si="7"/>
        <v>15.046000000000001</v>
      </c>
    </row>
    <row r="33" spans="1:25" x14ac:dyDescent="0.3">
      <c r="A33" s="3">
        <v>8</v>
      </c>
      <c r="B33" s="15">
        <v>33.340000000000003</v>
      </c>
      <c r="C33" s="15">
        <v>29.7</v>
      </c>
      <c r="D33" s="15">
        <v>31.12</v>
      </c>
      <c r="E33" s="15">
        <v>32.42</v>
      </c>
      <c r="F33" s="15">
        <v>32.03</v>
      </c>
      <c r="G33" s="44">
        <v>2.54</v>
      </c>
      <c r="H33" s="44">
        <v>2.1</v>
      </c>
      <c r="I33" s="44">
        <v>4.76</v>
      </c>
      <c r="J33" s="44">
        <v>3.4</v>
      </c>
      <c r="K33" s="44">
        <v>0.85</v>
      </c>
      <c r="L33" s="45">
        <v>10.96</v>
      </c>
      <c r="M33" s="45">
        <v>10.1</v>
      </c>
      <c r="N33" s="45">
        <v>13.74</v>
      </c>
      <c r="O33" s="45">
        <v>14.71</v>
      </c>
      <c r="P33" s="45">
        <v>9.7100000000000009</v>
      </c>
      <c r="Q33" s="46">
        <v>10.59</v>
      </c>
      <c r="R33" s="46">
        <v>9.48</v>
      </c>
      <c r="S33" s="46">
        <v>8.81</v>
      </c>
      <c r="T33" s="46">
        <v>8.6199999999999992</v>
      </c>
      <c r="U33" s="46">
        <v>20.8</v>
      </c>
      <c r="V33" s="47">
        <f t="shared" si="4"/>
        <v>31.722000000000001</v>
      </c>
      <c r="W33" s="47">
        <f t="shared" si="5"/>
        <v>2.73</v>
      </c>
      <c r="X33" s="47">
        <f t="shared" si="6"/>
        <v>11.844000000000001</v>
      </c>
      <c r="Y33" s="47">
        <f t="shared" si="7"/>
        <v>11.66</v>
      </c>
    </row>
    <row r="34" spans="1:25" x14ac:dyDescent="0.3">
      <c r="A34" s="3">
        <v>9</v>
      </c>
      <c r="B34" s="15">
        <v>0</v>
      </c>
      <c r="C34" s="15">
        <v>0</v>
      </c>
      <c r="D34" s="15">
        <v>0.14000000000000001</v>
      </c>
      <c r="E34" s="15">
        <v>0</v>
      </c>
      <c r="F34" s="15">
        <v>0</v>
      </c>
      <c r="G34" s="44">
        <v>2.06</v>
      </c>
      <c r="H34" s="44">
        <v>1.47</v>
      </c>
      <c r="I34" s="44">
        <v>0.97</v>
      </c>
      <c r="J34" s="44">
        <v>3.1</v>
      </c>
      <c r="K34" s="44">
        <v>1.32</v>
      </c>
      <c r="L34" s="45">
        <v>1.36</v>
      </c>
      <c r="M34" s="45">
        <v>1.07</v>
      </c>
      <c r="N34" s="45">
        <v>0.64</v>
      </c>
      <c r="O34" s="45">
        <v>1.81</v>
      </c>
      <c r="P34" s="45">
        <v>0.68</v>
      </c>
      <c r="Q34" s="46">
        <v>6.79</v>
      </c>
      <c r="R34" s="46">
        <v>7.11</v>
      </c>
      <c r="S34" s="46">
        <v>21.03</v>
      </c>
      <c r="T34" s="46">
        <v>12.04</v>
      </c>
      <c r="U34" s="46">
        <v>3.62</v>
      </c>
      <c r="V34" s="47">
        <f t="shared" si="4"/>
        <v>2.8000000000000004E-2</v>
      </c>
      <c r="W34" s="47">
        <f t="shared" si="5"/>
        <v>1.784</v>
      </c>
      <c r="X34" s="47">
        <f t="shared" si="6"/>
        <v>1.1120000000000001</v>
      </c>
      <c r="Y34" s="47">
        <f t="shared" si="7"/>
        <v>10.117999999999999</v>
      </c>
    </row>
    <row r="35" spans="1:25" x14ac:dyDescent="0.3">
      <c r="A35" s="3">
        <v>10</v>
      </c>
      <c r="B35" s="15">
        <v>9.26</v>
      </c>
      <c r="C35" s="15">
        <v>16.91</v>
      </c>
      <c r="D35" s="15">
        <v>16.940000000000001</v>
      </c>
      <c r="E35" s="15">
        <v>13.82</v>
      </c>
      <c r="F35" s="15">
        <v>10.77</v>
      </c>
      <c r="G35" s="44">
        <v>16.52</v>
      </c>
      <c r="H35" s="44">
        <v>14.91</v>
      </c>
      <c r="I35" s="44">
        <v>12.09</v>
      </c>
      <c r="J35" s="44">
        <v>14.75</v>
      </c>
      <c r="K35" s="44">
        <v>15.19</v>
      </c>
      <c r="L35" s="45">
        <v>3.63</v>
      </c>
      <c r="M35" s="45">
        <v>1.48</v>
      </c>
      <c r="N35" s="45">
        <v>0.94</v>
      </c>
      <c r="O35" s="45">
        <v>3.36</v>
      </c>
      <c r="P35" s="45">
        <v>2.87</v>
      </c>
      <c r="Q35" s="46">
        <v>0.66</v>
      </c>
      <c r="R35" s="46">
        <v>2.74</v>
      </c>
      <c r="S35" s="46">
        <v>0.91</v>
      </c>
      <c r="T35" s="46">
        <v>2.36</v>
      </c>
      <c r="U35" s="46">
        <v>4.42</v>
      </c>
      <c r="V35" s="47">
        <f t="shared" si="4"/>
        <v>13.540000000000001</v>
      </c>
      <c r="W35" s="47">
        <f t="shared" si="5"/>
        <v>14.691999999999998</v>
      </c>
      <c r="X35" s="47">
        <f t="shared" si="6"/>
        <v>2.4559999999999995</v>
      </c>
      <c r="Y35" s="47">
        <f t="shared" si="7"/>
        <v>2.218</v>
      </c>
    </row>
    <row r="36" spans="1:25" x14ac:dyDescent="0.3">
      <c r="A36" s="3">
        <v>11</v>
      </c>
      <c r="B36" s="15">
        <v>13.18</v>
      </c>
      <c r="C36" s="15">
        <v>14.82</v>
      </c>
      <c r="D36" s="15">
        <v>14.19</v>
      </c>
      <c r="E36" s="15">
        <v>15</v>
      </c>
      <c r="F36" s="15">
        <v>16.18</v>
      </c>
      <c r="G36" s="44">
        <v>16.84</v>
      </c>
      <c r="H36" s="44">
        <v>9.83</v>
      </c>
      <c r="I36" s="44">
        <v>15.01</v>
      </c>
      <c r="J36" s="44">
        <v>12.68</v>
      </c>
      <c r="K36" s="44">
        <v>14.39</v>
      </c>
      <c r="L36" s="45">
        <v>0</v>
      </c>
      <c r="M36" s="45">
        <v>0</v>
      </c>
      <c r="N36" s="45">
        <v>0</v>
      </c>
      <c r="O36" s="45">
        <v>0</v>
      </c>
      <c r="P36" s="45">
        <v>0</v>
      </c>
      <c r="Q36" s="46">
        <v>9.93</v>
      </c>
      <c r="R36" s="46">
        <v>16.82</v>
      </c>
      <c r="S36" s="46">
        <v>14.52</v>
      </c>
      <c r="T36" s="46">
        <v>8.83</v>
      </c>
      <c r="U36" s="46">
        <v>18.059999999999999</v>
      </c>
      <c r="V36" s="47">
        <f t="shared" si="4"/>
        <v>14.674000000000001</v>
      </c>
      <c r="W36" s="47">
        <f t="shared" si="5"/>
        <v>13.75</v>
      </c>
      <c r="X36" s="47">
        <f t="shared" si="6"/>
        <v>0</v>
      </c>
      <c r="Y36" s="47">
        <f t="shared" si="7"/>
        <v>13.632</v>
      </c>
    </row>
    <row r="37" spans="1:25" x14ac:dyDescent="0.3">
      <c r="A37" s="3">
        <v>12</v>
      </c>
      <c r="B37" s="15">
        <v>16.010000000000002</v>
      </c>
      <c r="C37" s="15">
        <v>7.08</v>
      </c>
      <c r="D37" s="15">
        <v>12.23</v>
      </c>
      <c r="E37" s="15">
        <v>11.39</v>
      </c>
      <c r="F37" s="15">
        <v>7.49</v>
      </c>
      <c r="G37" s="44">
        <v>0</v>
      </c>
      <c r="H37" s="44">
        <v>0</v>
      </c>
      <c r="I37" s="44">
        <v>0.11</v>
      </c>
      <c r="J37" s="44">
        <v>0.04</v>
      </c>
      <c r="K37" s="44">
        <v>0</v>
      </c>
      <c r="L37" s="53">
        <v>5.48</v>
      </c>
      <c r="M37" s="45">
        <v>5.57</v>
      </c>
      <c r="N37" s="45">
        <v>4.32</v>
      </c>
      <c r="O37" s="45">
        <v>5.26</v>
      </c>
      <c r="P37" s="45">
        <v>5.34</v>
      </c>
      <c r="Q37" s="46">
        <v>5.77</v>
      </c>
      <c r="R37" s="46">
        <v>6.23</v>
      </c>
      <c r="S37" s="46">
        <v>5.46</v>
      </c>
      <c r="T37" s="46">
        <v>3.2</v>
      </c>
      <c r="U37" s="46">
        <v>1.93</v>
      </c>
      <c r="V37" s="47">
        <f t="shared" si="4"/>
        <v>10.840000000000002</v>
      </c>
      <c r="W37" s="47">
        <f t="shared" si="5"/>
        <v>0.03</v>
      </c>
      <c r="X37" s="47">
        <f t="shared" si="6"/>
        <v>5.1940000000000008</v>
      </c>
      <c r="Y37" s="47">
        <f t="shared" si="7"/>
        <v>4.5179999999999998</v>
      </c>
    </row>
    <row r="38" spans="1:25" x14ac:dyDescent="0.3">
      <c r="A38" s="3">
        <v>13</v>
      </c>
      <c r="B38" s="15">
        <v>0</v>
      </c>
      <c r="C38" s="15">
        <v>0</v>
      </c>
      <c r="D38" s="15">
        <v>0</v>
      </c>
      <c r="E38" s="15">
        <v>0</v>
      </c>
      <c r="F38" s="15">
        <v>0</v>
      </c>
      <c r="G38" s="44">
        <v>1.56</v>
      </c>
      <c r="H38" s="44">
        <v>2.59</v>
      </c>
      <c r="I38" s="44">
        <v>3.01</v>
      </c>
      <c r="J38" s="44">
        <v>4.2</v>
      </c>
      <c r="K38" s="44">
        <v>2.27</v>
      </c>
      <c r="L38" s="45">
        <v>8.75</v>
      </c>
      <c r="M38" s="45">
        <v>8.3800000000000008</v>
      </c>
      <c r="N38" s="45">
        <v>7.04</v>
      </c>
      <c r="O38" s="45">
        <v>7.34</v>
      </c>
      <c r="P38" s="45">
        <v>7.1</v>
      </c>
      <c r="Q38" s="46">
        <v>2.84</v>
      </c>
      <c r="R38" s="46">
        <v>3.4</v>
      </c>
      <c r="S38" s="46">
        <v>4.45</v>
      </c>
      <c r="T38" s="46">
        <v>3.33</v>
      </c>
      <c r="U38" s="46">
        <v>1.91</v>
      </c>
      <c r="V38" s="47">
        <f t="shared" si="4"/>
        <v>0</v>
      </c>
      <c r="W38" s="47">
        <f t="shared" si="5"/>
        <v>2.726</v>
      </c>
      <c r="X38" s="47">
        <f t="shared" si="6"/>
        <v>7.7219999999999995</v>
      </c>
      <c r="Y38" s="47">
        <f t="shared" si="7"/>
        <v>3.1860000000000004</v>
      </c>
    </row>
    <row r="39" spans="1:25" x14ac:dyDescent="0.3">
      <c r="A39" s="3">
        <v>14</v>
      </c>
      <c r="B39" s="15">
        <v>6.9</v>
      </c>
      <c r="C39" s="15">
        <v>5.16</v>
      </c>
      <c r="D39" s="15">
        <v>2.75</v>
      </c>
      <c r="E39" s="15">
        <v>3.02</v>
      </c>
      <c r="F39" s="15">
        <v>3.09</v>
      </c>
      <c r="G39" s="44">
        <v>7.56</v>
      </c>
      <c r="H39" s="44">
        <v>11.97</v>
      </c>
      <c r="I39" s="44">
        <v>7.01</v>
      </c>
      <c r="J39" s="44">
        <v>5.3</v>
      </c>
      <c r="K39" s="44">
        <v>10.59</v>
      </c>
      <c r="L39" s="45">
        <v>7.44</v>
      </c>
      <c r="M39" s="45">
        <v>6.6</v>
      </c>
      <c r="N39" s="45">
        <v>6.97</v>
      </c>
      <c r="O39" s="45">
        <v>6.99</v>
      </c>
      <c r="P39" s="45">
        <v>8.82</v>
      </c>
      <c r="Q39" s="46">
        <v>2.96</v>
      </c>
      <c r="R39" s="46">
        <v>2.9</v>
      </c>
      <c r="S39" s="46">
        <v>2.95</v>
      </c>
      <c r="T39" s="46">
        <v>2.81</v>
      </c>
      <c r="U39" s="46">
        <v>4.88</v>
      </c>
      <c r="V39" s="47">
        <f t="shared" si="4"/>
        <v>4.1840000000000002</v>
      </c>
      <c r="W39" s="47">
        <f t="shared" si="5"/>
        <v>8.4860000000000007</v>
      </c>
      <c r="X39" s="47">
        <f t="shared" si="6"/>
        <v>7.3639999999999999</v>
      </c>
      <c r="Y39" s="47">
        <f t="shared" si="7"/>
        <v>3.3</v>
      </c>
    </row>
    <row r="40" spans="1:25" x14ac:dyDescent="0.3">
      <c r="A40" s="3">
        <v>15</v>
      </c>
      <c r="B40" s="15">
        <v>9.2100000000000009</v>
      </c>
      <c r="C40" s="15">
        <v>11.15</v>
      </c>
      <c r="D40" s="15">
        <v>5.45</v>
      </c>
      <c r="E40" s="15">
        <v>9.07</v>
      </c>
      <c r="F40" s="15">
        <v>10.029999999999999</v>
      </c>
      <c r="G40" s="44">
        <v>1.1299999999999999</v>
      </c>
      <c r="H40" s="44">
        <v>1.8</v>
      </c>
      <c r="I40" s="44">
        <v>1.5</v>
      </c>
      <c r="J40" s="44">
        <v>1.03</v>
      </c>
      <c r="K40" s="44">
        <v>5.29</v>
      </c>
      <c r="L40" s="45">
        <v>3.48</v>
      </c>
      <c r="M40" s="45">
        <v>3.82</v>
      </c>
      <c r="N40" s="45">
        <v>4.0199999999999996</v>
      </c>
      <c r="O40" s="45">
        <v>3.93</v>
      </c>
      <c r="P40" s="45">
        <v>3.91</v>
      </c>
      <c r="Q40" s="46">
        <v>0</v>
      </c>
      <c r="R40" s="46">
        <v>0.17</v>
      </c>
      <c r="S40" s="46">
        <v>0.03</v>
      </c>
      <c r="T40" s="46">
        <v>0.1</v>
      </c>
      <c r="U40" s="46">
        <v>0.12</v>
      </c>
      <c r="V40" s="47">
        <f t="shared" si="4"/>
        <v>8.9819999999999993</v>
      </c>
      <c r="W40" s="47">
        <f t="shared" si="5"/>
        <v>2.15</v>
      </c>
      <c r="X40" s="47">
        <f t="shared" si="6"/>
        <v>3.8319999999999999</v>
      </c>
      <c r="Y40" s="47">
        <f t="shared" si="7"/>
        <v>8.4000000000000005E-2</v>
      </c>
    </row>
    <row r="41" spans="1:25" x14ac:dyDescent="0.3">
      <c r="A41" s="3">
        <v>16</v>
      </c>
      <c r="B41" s="15">
        <v>2.82</v>
      </c>
      <c r="C41" s="15">
        <v>2.83</v>
      </c>
      <c r="D41" s="15">
        <v>3.26</v>
      </c>
      <c r="E41" s="15">
        <v>2.82</v>
      </c>
      <c r="F41" s="15">
        <v>3.99</v>
      </c>
      <c r="G41" s="44">
        <v>1.76</v>
      </c>
      <c r="H41" s="44">
        <v>0.39</v>
      </c>
      <c r="I41" s="44">
        <v>2.77</v>
      </c>
      <c r="J41" s="44">
        <v>3.49</v>
      </c>
      <c r="K41" s="44">
        <v>3.3</v>
      </c>
      <c r="L41" s="45">
        <v>16.12</v>
      </c>
      <c r="M41" s="45">
        <v>18.43</v>
      </c>
      <c r="N41" s="45">
        <v>20.98</v>
      </c>
      <c r="O41" s="45">
        <v>16.559999999999999</v>
      </c>
      <c r="P41" s="45">
        <v>18.34</v>
      </c>
      <c r="Q41" s="46">
        <v>1.91</v>
      </c>
      <c r="R41" s="46">
        <v>4.8</v>
      </c>
      <c r="S41" s="46">
        <v>2.39</v>
      </c>
      <c r="T41" s="46">
        <v>3.99</v>
      </c>
      <c r="U41" s="46">
        <v>2.04</v>
      </c>
      <c r="V41" s="47">
        <f t="shared" si="4"/>
        <v>3.1440000000000001</v>
      </c>
      <c r="W41" s="47">
        <f t="shared" si="5"/>
        <v>2.3420000000000001</v>
      </c>
      <c r="X41" s="47">
        <f t="shared" si="6"/>
        <v>18.086000000000002</v>
      </c>
      <c r="Y41" s="47">
        <f t="shared" si="7"/>
        <v>3.0259999999999998</v>
      </c>
    </row>
    <row r="43" spans="1:25" x14ac:dyDescent="0.3">
      <c r="A43" s="83" t="s">
        <v>130</v>
      </c>
      <c r="B43" s="83"/>
      <c r="C43" s="83"/>
      <c r="D43" s="83"/>
      <c r="E43" s="83"/>
      <c r="F43" s="83"/>
      <c r="G43" s="83"/>
      <c r="H43" s="83"/>
      <c r="I43" s="83"/>
      <c r="J43" s="83"/>
      <c r="K43" s="83"/>
      <c r="L43" s="83"/>
      <c r="M43" s="83"/>
      <c r="N43" s="83"/>
      <c r="O43" s="83"/>
      <c r="P43" s="83"/>
      <c r="Q43" s="83"/>
      <c r="R43" s="83"/>
      <c r="S43" s="83"/>
      <c r="T43" s="83"/>
      <c r="U43" s="83"/>
      <c r="V43" s="84" t="s">
        <v>154</v>
      </c>
      <c r="W43" s="85"/>
      <c r="X43" s="85"/>
      <c r="Y43" s="86"/>
    </row>
    <row r="44" spans="1:25" x14ac:dyDescent="0.3">
      <c r="A44" s="83"/>
      <c r="B44" s="87" t="s">
        <v>146</v>
      </c>
      <c r="C44" s="88"/>
      <c r="D44" s="88"/>
      <c r="E44" s="88"/>
      <c r="F44" s="89"/>
      <c r="G44" s="90" t="s">
        <v>147</v>
      </c>
      <c r="H44" s="91"/>
      <c r="I44" s="91"/>
      <c r="J44" s="91"/>
      <c r="K44" s="92"/>
      <c r="L44" s="93" t="s">
        <v>148</v>
      </c>
      <c r="M44" s="94"/>
      <c r="N44" s="94"/>
      <c r="O44" s="94"/>
      <c r="P44" s="95"/>
      <c r="Q44" s="96" t="s">
        <v>149</v>
      </c>
      <c r="R44" s="97"/>
      <c r="S44" s="97"/>
      <c r="T44" s="97"/>
      <c r="U44" s="98"/>
      <c r="V44" s="37"/>
      <c r="W44" s="38"/>
      <c r="X44" s="38"/>
      <c r="Y44" s="39"/>
    </row>
    <row r="45" spans="1:25" x14ac:dyDescent="0.3">
      <c r="A45" s="83"/>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0.05</v>
      </c>
      <c r="D46" s="15">
        <v>0.03</v>
      </c>
      <c r="E46" s="15">
        <v>0.17</v>
      </c>
      <c r="F46" s="15">
        <v>0.04</v>
      </c>
      <c r="G46" s="44">
        <v>48.33</v>
      </c>
      <c r="H46" s="44">
        <v>40.86</v>
      </c>
      <c r="I46" s="44">
        <v>36.520000000000003</v>
      </c>
      <c r="J46" s="44">
        <v>53.2</v>
      </c>
      <c r="K46" s="44">
        <v>26.87</v>
      </c>
      <c r="L46" s="45">
        <v>0</v>
      </c>
      <c r="M46" s="45">
        <v>0</v>
      </c>
      <c r="N46" s="45">
        <v>0</v>
      </c>
      <c r="O46" s="45">
        <v>0</v>
      </c>
      <c r="P46" s="45">
        <v>0</v>
      </c>
      <c r="Q46" s="46">
        <v>35</v>
      </c>
      <c r="R46" s="51">
        <v>41.59</v>
      </c>
      <c r="S46" s="46">
        <v>39.729999999999997</v>
      </c>
      <c r="T46" s="46">
        <v>31.53</v>
      </c>
      <c r="U46" s="46">
        <v>49.25</v>
      </c>
      <c r="V46" s="47">
        <f>AVERAGE(B46:F46)</f>
        <v>5.7999999999999996E-2</v>
      </c>
      <c r="W46" s="47">
        <f>AVERAGE(G46:K46)</f>
        <v>41.156000000000006</v>
      </c>
      <c r="X46" s="47">
        <f>AVERAGE(L46:P46)</f>
        <v>0</v>
      </c>
      <c r="Y46" s="47">
        <f>AVERAGE(Q46:U46)</f>
        <v>39.42</v>
      </c>
    </row>
    <row r="47" spans="1:25" x14ac:dyDescent="0.3">
      <c r="A47" s="3">
        <v>2</v>
      </c>
      <c r="B47" s="15">
        <v>4.78</v>
      </c>
      <c r="C47" s="15">
        <v>5.46</v>
      </c>
      <c r="D47" s="15">
        <v>5.87</v>
      </c>
      <c r="E47" s="15">
        <v>5.7</v>
      </c>
      <c r="F47" s="15">
        <v>5.36</v>
      </c>
      <c r="G47" s="44">
        <v>9.8000000000000007</v>
      </c>
      <c r="H47" s="44">
        <v>9.27</v>
      </c>
      <c r="I47" s="44">
        <v>7.46</v>
      </c>
      <c r="J47" s="44">
        <v>10.31</v>
      </c>
      <c r="K47" s="44">
        <v>10.68</v>
      </c>
      <c r="L47" s="45">
        <v>11.35</v>
      </c>
      <c r="M47" s="45">
        <v>3.4</v>
      </c>
      <c r="N47" s="45">
        <v>9.59</v>
      </c>
      <c r="O47" s="45">
        <v>8.07</v>
      </c>
      <c r="P47" s="45">
        <v>7.59</v>
      </c>
      <c r="Q47" s="46">
        <v>25.56</v>
      </c>
      <c r="R47" s="51">
        <v>33.89</v>
      </c>
      <c r="S47" s="46">
        <v>36.26</v>
      </c>
      <c r="T47" s="46">
        <v>37.93</v>
      </c>
      <c r="U47" s="46">
        <v>32.86</v>
      </c>
      <c r="V47" s="47">
        <f t="shared" ref="V47:V61" si="8">AVERAGE(B47:F47)</f>
        <v>5.4339999999999993</v>
      </c>
      <c r="W47" s="47">
        <f t="shared" ref="W47:W61" si="9">AVERAGE(G47:K47)</f>
        <v>9.5040000000000013</v>
      </c>
      <c r="X47" s="47">
        <f t="shared" ref="X47:X61" si="10">AVERAGE(L47:P47)</f>
        <v>8</v>
      </c>
      <c r="Y47" s="47">
        <f t="shared" ref="Y47:Y61" si="11">AVERAGE(Q47:U47)</f>
        <v>33.299999999999997</v>
      </c>
    </row>
    <row r="48" spans="1:25" x14ac:dyDescent="0.3">
      <c r="A48" s="3">
        <v>3</v>
      </c>
      <c r="B48" s="15">
        <v>0</v>
      </c>
      <c r="C48" s="15">
        <v>0</v>
      </c>
      <c r="D48" s="15">
        <v>0</v>
      </c>
      <c r="E48" s="15">
        <v>0</v>
      </c>
      <c r="F48" s="15">
        <v>0</v>
      </c>
      <c r="G48" s="44">
        <v>2.9</v>
      </c>
      <c r="H48" s="44">
        <v>1.93</v>
      </c>
      <c r="I48" s="44">
        <v>1.63</v>
      </c>
      <c r="J48" s="44">
        <v>2.5</v>
      </c>
      <c r="K48" s="44">
        <v>1.8</v>
      </c>
      <c r="L48" s="45">
        <v>1.39</v>
      </c>
      <c r="M48" s="45">
        <v>2.4500000000000002</v>
      </c>
      <c r="N48" s="45">
        <v>1.65</v>
      </c>
      <c r="O48" s="45">
        <v>0.84</v>
      </c>
      <c r="P48" s="45">
        <v>1.1100000000000001</v>
      </c>
      <c r="Q48" s="46">
        <v>8.7799999999999994</v>
      </c>
      <c r="R48" s="54">
        <v>7.52</v>
      </c>
      <c r="S48" s="46">
        <v>9.35</v>
      </c>
      <c r="T48" s="46">
        <v>8.26</v>
      </c>
      <c r="U48" s="46">
        <v>20.2</v>
      </c>
      <c r="V48" s="47">
        <f t="shared" si="8"/>
        <v>0</v>
      </c>
      <c r="W48" s="47">
        <f t="shared" si="9"/>
        <v>2.1520000000000001</v>
      </c>
      <c r="X48" s="47">
        <f t="shared" si="10"/>
        <v>1.488</v>
      </c>
      <c r="Y48" s="47">
        <f t="shared" si="11"/>
        <v>10.821999999999999</v>
      </c>
    </row>
    <row r="49" spans="1:25" x14ac:dyDescent="0.3">
      <c r="A49" s="3">
        <v>4</v>
      </c>
      <c r="B49" s="15">
        <v>0</v>
      </c>
      <c r="C49" s="15">
        <v>0</v>
      </c>
      <c r="D49" s="15">
        <v>0</v>
      </c>
      <c r="E49" s="15">
        <v>0</v>
      </c>
      <c r="F49" s="15">
        <v>0</v>
      </c>
      <c r="G49" s="44">
        <v>1.73</v>
      </c>
      <c r="H49" s="44">
        <v>1.66</v>
      </c>
      <c r="I49" s="44">
        <v>2.2599999999999998</v>
      </c>
      <c r="J49" s="44">
        <v>4.79</v>
      </c>
      <c r="K49" s="44">
        <v>1.74</v>
      </c>
      <c r="L49" s="45">
        <v>10.06</v>
      </c>
      <c r="M49" s="45">
        <v>6.85</v>
      </c>
      <c r="N49" s="45">
        <v>7.9</v>
      </c>
      <c r="O49" s="45">
        <v>7.52</v>
      </c>
      <c r="P49" s="45">
        <v>8.43</v>
      </c>
      <c r="Q49" s="46">
        <v>4.96</v>
      </c>
      <c r="R49" s="51">
        <v>4.37</v>
      </c>
      <c r="S49" s="46">
        <v>5.41</v>
      </c>
      <c r="T49" s="46">
        <v>4.62</v>
      </c>
      <c r="U49" s="46">
        <v>5.19</v>
      </c>
      <c r="V49" s="47">
        <f t="shared" si="8"/>
        <v>0</v>
      </c>
      <c r="W49" s="47">
        <f t="shared" si="9"/>
        <v>2.4359999999999999</v>
      </c>
      <c r="X49" s="47">
        <f t="shared" si="10"/>
        <v>8.1519999999999992</v>
      </c>
      <c r="Y49" s="47">
        <f t="shared" si="11"/>
        <v>4.91</v>
      </c>
    </row>
    <row r="50" spans="1:25" x14ac:dyDescent="0.3">
      <c r="A50" s="3">
        <v>5</v>
      </c>
      <c r="B50" s="15">
        <v>26.32</v>
      </c>
      <c r="C50" s="15">
        <v>27.77</v>
      </c>
      <c r="D50" s="15">
        <v>21.54</v>
      </c>
      <c r="E50" s="15">
        <v>11.33</v>
      </c>
      <c r="F50" s="15">
        <v>18.45</v>
      </c>
      <c r="G50" s="44">
        <v>4.4800000000000004</v>
      </c>
      <c r="H50" s="44">
        <v>5.78</v>
      </c>
      <c r="I50" s="44">
        <v>5</v>
      </c>
      <c r="J50" s="44">
        <v>3.37</v>
      </c>
      <c r="K50" s="44">
        <v>5.67</v>
      </c>
      <c r="L50" s="45">
        <v>6.49</v>
      </c>
      <c r="M50" s="45">
        <v>6.48</v>
      </c>
      <c r="N50" s="45">
        <v>6.96</v>
      </c>
      <c r="O50" s="45">
        <v>7.06</v>
      </c>
      <c r="P50" s="45">
        <v>6.88</v>
      </c>
      <c r="Q50" s="46">
        <v>2.67</v>
      </c>
      <c r="R50" s="51">
        <v>0.67</v>
      </c>
      <c r="S50" s="46">
        <v>2.52</v>
      </c>
      <c r="T50" s="46">
        <v>0.72</v>
      </c>
      <c r="U50" s="46">
        <v>1.57</v>
      </c>
      <c r="V50" s="47">
        <f t="shared" si="8"/>
        <v>21.082000000000001</v>
      </c>
      <c r="W50" s="47">
        <f t="shared" si="9"/>
        <v>4.8600000000000012</v>
      </c>
      <c r="X50" s="47">
        <f t="shared" si="10"/>
        <v>6.7739999999999991</v>
      </c>
      <c r="Y50" s="47">
        <f t="shared" si="11"/>
        <v>1.6299999999999997</v>
      </c>
    </row>
    <row r="51" spans="1:25" x14ac:dyDescent="0.3">
      <c r="A51" s="3">
        <v>6</v>
      </c>
      <c r="B51" s="15">
        <v>27.55</v>
      </c>
      <c r="C51" s="15">
        <v>26.87</v>
      </c>
      <c r="D51" s="15">
        <v>31.99</v>
      </c>
      <c r="E51" s="15">
        <v>33.380000000000003</v>
      </c>
      <c r="F51" s="15">
        <v>26.09</v>
      </c>
      <c r="G51" s="44">
        <v>3.01</v>
      </c>
      <c r="H51" s="44">
        <v>1.5</v>
      </c>
      <c r="I51" s="44">
        <v>1.7</v>
      </c>
      <c r="J51" s="44">
        <v>1.57</v>
      </c>
      <c r="K51" s="44">
        <v>2.65</v>
      </c>
      <c r="L51" s="45">
        <v>15.22</v>
      </c>
      <c r="M51" s="45">
        <v>13.93</v>
      </c>
      <c r="N51" s="45">
        <v>7.04</v>
      </c>
      <c r="O51" s="45">
        <v>15.28</v>
      </c>
      <c r="P51" s="45">
        <v>14.09</v>
      </c>
      <c r="Q51" s="46">
        <v>7.61</v>
      </c>
      <c r="R51" s="51">
        <v>10.87</v>
      </c>
      <c r="S51" s="46">
        <v>24.45</v>
      </c>
      <c r="T51" s="46">
        <v>7.94</v>
      </c>
      <c r="U51" s="46">
        <v>13.75</v>
      </c>
      <c r="V51" s="47">
        <f t="shared" si="8"/>
        <v>29.175999999999998</v>
      </c>
      <c r="W51" s="47">
        <f t="shared" si="9"/>
        <v>2.0859999999999999</v>
      </c>
      <c r="X51" s="47">
        <f t="shared" si="10"/>
        <v>13.112</v>
      </c>
      <c r="Y51" s="47">
        <f t="shared" si="11"/>
        <v>12.924000000000001</v>
      </c>
    </row>
    <row r="52" spans="1:25" x14ac:dyDescent="0.3">
      <c r="A52" s="3">
        <v>7</v>
      </c>
      <c r="B52" s="15">
        <v>11.2</v>
      </c>
      <c r="C52" s="15">
        <v>12.37</v>
      </c>
      <c r="D52" s="15">
        <v>10.08</v>
      </c>
      <c r="E52" s="15">
        <v>13.4</v>
      </c>
      <c r="F52" s="15">
        <v>11.26</v>
      </c>
      <c r="G52" s="44">
        <v>0.15</v>
      </c>
      <c r="H52" s="44">
        <v>0.04</v>
      </c>
      <c r="I52" s="44">
        <v>0</v>
      </c>
      <c r="J52" s="44">
        <v>0.08</v>
      </c>
      <c r="K52" s="44">
        <v>0</v>
      </c>
      <c r="L52" s="45">
        <v>5.0999999999999996</v>
      </c>
      <c r="M52" s="45">
        <v>5.72</v>
      </c>
      <c r="N52" s="45">
        <v>4.28</v>
      </c>
      <c r="O52" s="45">
        <v>4.91</v>
      </c>
      <c r="P52" s="45">
        <v>5.45</v>
      </c>
      <c r="Q52" s="46">
        <v>1.41</v>
      </c>
      <c r="R52" s="46">
        <v>2.4700000000000002</v>
      </c>
      <c r="S52" s="46">
        <v>4.72</v>
      </c>
      <c r="T52" s="46">
        <v>2.9</v>
      </c>
      <c r="U52" s="46">
        <v>4.32</v>
      </c>
      <c r="V52" s="47">
        <f t="shared" si="8"/>
        <v>11.661999999999999</v>
      </c>
      <c r="W52" s="47">
        <f t="shared" si="9"/>
        <v>5.4000000000000006E-2</v>
      </c>
      <c r="X52" s="47">
        <f t="shared" si="10"/>
        <v>5.0920000000000005</v>
      </c>
      <c r="Y52" s="47">
        <f t="shared" si="11"/>
        <v>3.1640000000000001</v>
      </c>
    </row>
    <row r="53" spans="1:25" x14ac:dyDescent="0.3">
      <c r="A53" s="3">
        <v>8</v>
      </c>
      <c r="B53" s="15">
        <v>4.66</v>
      </c>
      <c r="C53" s="15">
        <v>1.95</v>
      </c>
      <c r="D53" s="15">
        <v>1.2</v>
      </c>
      <c r="E53" s="15">
        <v>2.2599999999999998</v>
      </c>
      <c r="F53" s="15">
        <v>4.0599999999999996</v>
      </c>
      <c r="G53" s="44">
        <v>2.62</v>
      </c>
      <c r="H53" s="44">
        <v>1.91</v>
      </c>
      <c r="I53" s="44">
        <v>1.7</v>
      </c>
      <c r="J53" s="44">
        <v>2.12</v>
      </c>
      <c r="K53" s="44">
        <v>1.06</v>
      </c>
      <c r="L53" s="45">
        <v>18.010000000000002</v>
      </c>
      <c r="M53" s="45">
        <v>15.8</v>
      </c>
      <c r="N53" s="45">
        <v>17.670000000000002</v>
      </c>
      <c r="O53" s="45">
        <v>17.600000000000001</v>
      </c>
      <c r="P53" s="45">
        <v>15.52</v>
      </c>
      <c r="Q53" s="46">
        <v>1.84</v>
      </c>
      <c r="R53" s="46">
        <v>1.1399999999999999</v>
      </c>
      <c r="S53" s="46">
        <v>2.1800000000000002</v>
      </c>
      <c r="T53" s="46">
        <v>3.93</v>
      </c>
      <c r="U53" s="46">
        <v>1.24</v>
      </c>
      <c r="V53" s="47">
        <f t="shared" si="8"/>
        <v>2.8259999999999996</v>
      </c>
      <c r="W53" s="47">
        <f t="shared" si="9"/>
        <v>1.8820000000000003</v>
      </c>
      <c r="X53" s="47">
        <f t="shared" si="10"/>
        <v>16.920000000000002</v>
      </c>
      <c r="Y53" s="47">
        <f t="shared" si="11"/>
        <v>2.0659999999999998</v>
      </c>
    </row>
    <row r="54" spans="1:25" x14ac:dyDescent="0.3">
      <c r="A54" s="3">
        <v>9</v>
      </c>
      <c r="B54" s="15">
        <v>38.799999999999997</v>
      </c>
      <c r="C54" s="15">
        <v>22.54</v>
      </c>
      <c r="D54" s="15">
        <v>32.340000000000003</v>
      </c>
      <c r="E54" s="15">
        <v>30.69</v>
      </c>
      <c r="F54" s="15">
        <v>43.06</v>
      </c>
      <c r="G54" s="44">
        <v>6.05</v>
      </c>
      <c r="H54" s="44">
        <v>14.51</v>
      </c>
      <c r="I54" s="44">
        <v>6.41</v>
      </c>
      <c r="J54" s="44">
        <v>15.72</v>
      </c>
      <c r="K54" s="44">
        <v>4.49</v>
      </c>
      <c r="L54" s="45">
        <v>0.99</v>
      </c>
      <c r="M54" s="45">
        <v>0.4</v>
      </c>
      <c r="N54" s="45">
        <v>0.65</v>
      </c>
      <c r="O54" s="45">
        <v>1.34</v>
      </c>
      <c r="P54" s="45">
        <v>1.35</v>
      </c>
      <c r="Q54" s="46">
        <v>0.94</v>
      </c>
      <c r="R54" s="46">
        <v>0.77</v>
      </c>
      <c r="S54" s="46">
        <v>0.79</v>
      </c>
      <c r="T54" s="46">
        <v>0.43</v>
      </c>
      <c r="U54" s="46">
        <v>0.56999999999999995</v>
      </c>
      <c r="V54" s="47">
        <f t="shared" si="8"/>
        <v>33.486000000000004</v>
      </c>
      <c r="W54" s="47">
        <f t="shared" si="9"/>
        <v>9.4359999999999999</v>
      </c>
      <c r="X54" s="47">
        <f t="shared" si="10"/>
        <v>0.94600000000000006</v>
      </c>
      <c r="Y54" s="47">
        <f t="shared" si="11"/>
        <v>0.7</v>
      </c>
    </row>
    <row r="55" spans="1:25" x14ac:dyDescent="0.3">
      <c r="A55" s="3">
        <v>10</v>
      </c>
      <c r="B55" s="15">
        <v>57.98</v>
      </c>
      <c r="C55" s="15">
        <v>55.36</v>
      </c>
      <c r="D55" s="15">
        <v>57.4</v>
      </c>
      <c r="E55" s="15">
        <v>54.44</v>
      </c>
      <c r="F55" s="15">
        <v>54.56</v>
      </c>
      <c r="G55" s="44">
        <v>0.56999999999999995</v>
      </c>
      <c r="H55" s="44">
        <v>0.08</v>
      </c>
      <c r="I55" s="44">
        <v>0.08</v>
      </c>
      <c r="J55" s="44">
        <v>0.47</v>
      </c>
      <c r="K55" s="44">
        <v>0.77</v>
      </c>
      <c r="L55" s="45">
        <v>3.75</v>
      </c>
      <c r="M55" s="45">
        <v>2.5299999999999998</v>
      </c>
      <c r="N55" s="45">
        <v>2.83</v>
      </c>
      <c r="O55" s="45">
        <v>6.81</v>
      </c>
      <c r="P55" s="45">
        <v>4.01</v>
      </c>
      <c r="Q55" s="46">
        <v>15.52</v>
      </c>
      <c r="R55" s="46">
        <v>18.47</v>
      </c>
      <c r="S55" s="46">
        <v>12.8</v>
      </c>
      <c r="T55" s="46">
        <v>16.72</v>
      </c>
      <c r="U55" s="46">
        <v>19.59</v>
      </c>
      <c r="V55" s="47">
        <f t="shared" si="8"/>
        <v>55.948</v>
      </c>
      <c r="W55" s="47">
        <f t="shared" si="9"/>
        <v>0.39399999999999996</v>
      </c>
      <c r="X55" s="47">
        <f t="shared" si="10"/>
        <v>3.9859999999999998</v>
      </c>
      <c r="Y55" s="47">
        <f t="shared" si="11"/>
        <v>16.619999999999997</v>
      </c>
    </row>
    <row r="56" spans="1:25" x14ac:dyDescent="0.3">
      <c r="A56" s="3">
        <v>11</v>
      </c>
      <c r="B56" s="15">
        <v>16.440000000000001</v>
      </c>
      <c r="C56" s="15">
        <v>13.62</v>
      </c>
      <c r="D56" s="15">
        <v>14.95</v>
      </c>
      <c r="E56" s="15">
        <v>11.59</v>
      </c>
      <c r="F56" s="15">
        <v>14.29</v>
      </c>
      <c r="G56" s="44">
        <v>8.64</v>
      </c>
      <c r="H56" s="44">
        <v>9.4600000000000009</v>
      </c>
      <c r="I56" s="44">
        <v>7.62</v>
      </c>
      <c r="J56" s="44">
        <v>17.66</v>
      </c>
      <c r="K56" s="44">
        <v>8.67</v>
      </c>
      <c r="L56" s="45">
        <v>0</v>
      </c>
      <c r="M56" s="45">
        <v>0</v>
      </c>
      <c r="N56" s="45">
        <v>0</v>
      </c>
      <c r="O56" s="45">
        <v>0</v>
      </c>
      <c r="P56" s="45">
        <v>0</v>
      </c>
      <c r="Q56" s="46">
        <v>8.01</v>
      </c>
      <c r="R56" s="46">
        <v>17.28</v>
      </c>
      <c r="S56" s="46">
        <v>13.58</v>
      </c>
      <c r="T56" s="46">
        <v>14.36</v>
      </c>
      <c r="U56" s="46">
        <v>28.68</v>
      </c>
      <c r="V56" s="47">
        <f t="shared" si="8"/>
        <v>14.178000000000003</v>
      </c>
      <c r="W56" s="47">
        <f t="shared" si="9"/>
        <v>10.41</v>
      </c>
      <c r="X56" s="47">
        <f t="shared" si="10"/>
        <v>0</v>
      </c>
      <c r="Y56" s="47">
        <f t="shared" si="11"/>
        <v>16.381999999999998</v>
      </c>
    </row>
    <row r="57" spans="1:25" x14ac:dyDescent="0.3">
      <c r="A57" s="3">
        <v>12</v>
      </c>
      <c r="B57" s="15">
        <v>9.31</v>
      </c>
      <c r="C57" s="15">
        <v>9.59</v>
      </c>
      <c r="D57" s="15">
        <v>7.91</v>
      </c>
      <c r="E57" s="15">
        <v>5.73</v>
      </c>
      <c r="F57" s="15">
        <v>5.98</v>
      </c>
      <c r="G57" s="44">
        <v>2.2400000000000002</v>
      </c>
      <c r="H57" s="44">
        <v>0.56000000000000005</v>
      </c>
      <c r="I57" s="44">
        <v>0.18</v>
      </c>
      <c r="J57" s="44">
        <v>1.37</v>
      </c>
      <c r="K57" s="44">
        <v>2.97</v>
      </c>
      <c r="L57" s="45">
        <v>2.74</v>
      </c>
      <c r="M57" s="45">
        <v>3.54</v>
      </c>
      <c r="N57" s="45">
        <v>3.87</v>
      </c>
      <c r="O57" s="45">
        <v>4.4400000000000004</v>
      </c>
      <c r="P57" s="45">
        <v>3.15</v>
      </c>
      <c r="Q57" s="46">
        <v>0.05</v>
      </c>
      <c r="R57" s="46">
        <v>0.06</v>
      </c>
      <c r="S57" s="46">
        <v>0</v>
      </c>
      <c r="T57" s="46">
        <v>0.01</v>
      </c>
      <c r="U57" s="46">
        <v>0.05</v>
      </c>
      <c r="V57" s="47">
        <f t="shared" si="8"/>
        <v>7.7039999999999988</v>
      </c>
      <c r="W57" s="47">
        <f t="shared" si="9"/>
        <v>1.464</v>
      </c>
      <c r="X57" s="47">
        <f t="shared" si="10"/>
        <v>3.5479999999999996</v>
      </c>
      <c r="Y57" s="47">
        <f t="shared" si="11"/>
        <v>3.3999999999999996E-2</v>
      </c>
    </row>
    <row r="58" spans="1:25" x14ac:dyDescent="0.3">
      <c r="A58" s="3">
        <v>13</v>
      </c>
      <c r="B58" s="15">
        <v>30.09</v>
      </c>
      <c r="C58" s="15">
        <v>31.62</v>
      </c>
      <c r="D58" s="15">
        <v>18.55</v>
      </c>
      <c r="E58" s="15">
        <v>23.42</v>
      </c>
      <c r="F58" s="15">
        <v>32.479999999999997</v>
      </c>
      <c r="G58" s="44">
        <v>24.56</v>
      </c>
      <c r="H58" s="44">
        <v>27.27</v>
      </c>
      <c r="I58" s="44">
        <v>24.92</v>
      </c>
      <c r="J58" s="44">
        <v>28.12</v>
      </c>
      <c r="K58" s="44">
        <v>25.71</v>
      </c>
      <c r="L58" s="45">
        <v>6.43</v>
      </c>
      <c r="M58" s="45">
        <v>1.24</v>
      </c>
      <c r="N58" s="45">
        <v>6</v>
      </c>
      <c r="O58" s="45">
        <v>3.9</v>
      </c>
      <c r="P58" s="45">
        <v>6.14</v>
      </c>
      <c r="Q58" s="51">
        <v>6.46</v>
      </c>
      <c r="R58" s="46">
        <v>3.69</v>
      </c>
      <c r="S58" s="46">
        <v>5.85</v>
      </c>
      <c r="T58" s="46">
        <v>3.84</v>
      </c>
      <c r="U58" s="46">
        <v>3.51</v>
      </c>
      <c r="V58" s="47">
        <f t="shared" si="8"/>
        <v>27.231999999999999</v>
      </c>
      <c r="W58" s="47">
        <f t="shared" si="9"/>
        <v>26.116000000000003</v>
      </c>
      <c r="X58" s="47">
        <f t="shared" si="10"/>
        <v>4.742</v>
      </c>
      <c r="Y58" s="47">
        <f t="shared" si="11"/>
        <v>4.67</v>
      </c>
    </row>
    <row r="59" spans="1:25" x14ac:dyDescent="0.3">
      <c r="A59" s="3">
        <v>14</v>
      </c>
      <c r="B59" s="15">
        <v>37.32</v>
      </c>
      <c r="C59" s="15">
        <v>43.38</v>
      </c>
      <c r="D59" s="15">
        <v>39.840000000000003</v>
      </c>
      <c r="E59" s="15">
        <v>34.51</v>
      </c>
      <c r="F59" s="15">
        <v>37.04</v>
      </c>
      <c r="G59" s="44">
        <v>25.93</v>
      </c>
      <c r="H59" s="44">
        <v>21.02</v>
      </c>
      <c r="I59" s="44">
        <v>27.62</v>
      </c>
      <c r="J59" s="44">
        <v>29.18</v>
      </c>
      <c r="K59" s="44">
        <v>24.02</v>
      </c>
      <c r="L59" s="45">
        <v>0.54</v>
      </c>
      <c r="M59" s="45">
        <v>0.01</v>
      </c>
      <c r="N59" s="45">
        <v>0</v>
      </c>
      <c r="O59" s="45">
        <v>0.08</v>
      </c>
      <c r="P59" s="45">
        <v>0.4</v>
      </c>
      <c r="Q59" s="51">
        <v>33.909999999999997</v>
      </c>
      <c r="R59" s="46">
        <v>35.31</v>
      </c>
      <c r="S59" s="46">
        <v>28.2</v>
      </c>
      <c r="T59" s="46">
        <v>31.73</v>
      </c>
      <c r="U59" s="46">
        <v>25.69</v>
      </c>
      <c r="V59" s="47">
        <f t="shared" si="8"/>
        <v>38.417999999999999</v>
      </c>
      <c r="W59" s="47">
        <f t="shared" si="9"/>
        <v>25.553999999999998</v>
      </c>
      <c r="X59" s="47">
        <f t="shared" si="10"/>
        <v>0.20600000000000002</v>
      </c>
      <c r="Y59" s="47">
        <f t="shared" si="11"/>
        <v>30.968</v>
      </c>
    </row>
    <row r="60" spans="1:25" x14ac:dyDescent="0.3">
      <c r="A60" s="3">
        <v>15</v>
      </c>
      <c r="B60" s="15">
        <v>10.56</v>
      </c>
      <c r="C60" s="15">
        <v>10.07</v>
      </c>
      <c r="D60" s="15">
        <v>7.3</v>
      </c>
      <c r="E60" s="15">
        <v>12.27</v>
      </c>
      <c r="F60" s="15">
        <v>8.83</v>
      </c>
      <c r="G60" s="44">
        <v>16.32</v>
      </c>
      <c r="H60" s="44">
        <v>15.23</v>
      </c>
      <c r="I60" s="44">
        <v>17.97</v>
      </c>
      <c r="J60" s="44">
        <v>17.29</v>
      </c>
      <c r="K60" s="44">
        <v>15.9</v>
      </c>
      <c r="L60" s="45">
        <v>1.46</v>
      </c>
      <c r="M60" s="45">
        <v>0.28999999999999998</v>
      </c>
      <c r="N60" s="45">
        <v>0.93</v>
      </c>
      <c r="O60" s="45">
        <v>0.97</v>
      </c>
      <c r="P60" s="45">
        <v>2.6</v>
      </c>
      <c r="Q60" s="51">
        <v>0.57999999999999996</v>
      </c>
      <c r="R60" s="46">
        <v>0.45</v>
      </c>
      <c r="S60" s="46">
        <v>0.41</v>
      </c>
      <c r="T60" s="46">
        <v>3.93</v>
      </c>
      <c r="U60" s="46">
        <v>0.73</v>
      </c>
      <c r="V60" s="47">
        <f t="shared" si="8"/>
        <v>9.8060000000000009</v>
      </c>
      <c r="W60" s="47">
        <f t="shared" si="9"/>
        <v>16.542000000000002</v>
      </c>
      <c r="X60" s="47">
        <f t="shared" si="10"/>
        <v>1.25</v>
      </c>
      <c r="Y60" s="47">
        <f t="shared" si="11"/>
        <v>1.22</v>
      </c>
    </row>
    <row r="61" spans="1:25" x14ac:dyDescent="0.3">
      <c r="A61" s="3">
        <v>16</v>
      </c>
      <c r="B61" s="15">
        <v>3.35</v>
      </c>
      <c r="C61" s="15">
        <v>1.61</v>
      </c>
      <c r="D61" s="15">
        <v>3.17</v>
      </c>
      <c r="E61" s="15">
        <v>1.72</v>
      </c>
      <c r="F61" s="15">
        <v>3.04</v>
      </c>
      <c r="G61" s="44">
        <v>4.51</v>
      </c>
      <c r="H61" s="44">
        <v>6.06</v>
      </c>
      <c r="I61" s="44">
        <v>9.49</v>
      </c>
      <c r="J61" s="44">
        <v>6.9</v>
      </c>
      <c r="K61" s="44">
        <v>4.91</v>
      </c>
      <c r="L61" s="45">
        <v>10.210000000000001</v>
      </c>
      <c r="M61" s="45">
        <v>5.96</v>
      </c>
      <c r="N61" s="45">
        <v>7.53</v>
      </c>
      <c r="O61" s="45">
        <v>8.07</v>
      </c>
      <c r="P61" s="45">
        <v>7.54</v>
      </c>
      <c r="Q61" s="51">
        <v>2.37</v>
      </c>
      <c r="R61" s="46">
        <v>1.42</v>
      </c>
      <c r="S61" s="46">
        <v>2.16</v>
      </c>
      <c r="T61" s="46">
        <v>1.28</v>
      </c>
      <c r="U61" s="46">
        <v>1.77</v>
      </c>
      <c r="V61" s="47">
        <f t="shared" si="8"/>
        <v>2.5780000000000003</v>
      </c>
      <c r="W61" s="47">
        <f t="shared" si="9"/>
        <v>6.3740000000000006</v>
      </c>
      <c r="X61" s="47">
        <f t="shared" si="10"/>
        <v>7.8620000000000001</v>
      </c>
      <c r="Y61" s="47">
        <f t="shared" si="11"/>
        <v>1.8</v>
      </c>
    </row>
    <row r="63" spans="1:25" x14ac:dyDescent="0.3">
      <c r="A63" s="83" t="s">
        <v>130</v>
      </c>
      <c r="B63" s="83"/>
      <c r="C63" s="83"/>
      <c r="D63" s="83"/>
      <c r="E63" s="83"/>
      <c r="F63" s="83"/>
      <c r="G63" s="83"/>
      <c r="H63" s="83"/>
      <c r="I63" s="83"/>
      <c r="J63" s="83"/>
      <c r="K63" s="83"/>
      <c r="L63" s="83"/>
      <c r="M63" s="83"/>
      <c r="N63" s="83"/>
      <c r="O63" s="83"/>
      <c r="P63" s="83"/>
      <c r="Q63" s="83"/>
      <c r="R63" s="83"/>
      <c r="S63" s="83"/>
      <c r="T63" s="83"/>
      <c r="U63" s="83"/>
      <c r="V63" s="84" t="s">
        <v>154</v>
      </c>
      <c r="W63" s="85"/>
      <c r="X63" s="85"/>
      <c r="Y63" s="86"/>
    </row>
    <row r="64" spans="1:25" x14ac:dyDescent="0.3">
      <c r="A64" s="83"/>
      <c r="B64" s="87" t="s">
        <v>150</v>
      </c>
      <c r="C64" s="88"/>
      <c r="D64" s="88"/>
      <c r="E64" s="88"/>
      <c r="F64" s="89"/>
      <c r="G64" s="90" t="s">
        <v>151</v>
      </c>
      <c r="H64" s="91"/>
      <c r="I64" s="91"/>
      <c r="J64" s="91"/>
      <c r="K64" s="92"/>
      <c r="L64" s="93" t="s">
        <v>152</v>
      </c>
      <c r="M64" s="94"/>
      <c r="N64" s="94"/>
      <c r="O64" s="94"/>
      <c r="P64" s="95"/>
      <c r="Q64" s="96" t="s">
        <v>153</v>
      </c>
      <c r="R64" s="97"/>
      <c r="S64" s="97"/>
      <c r="T64" s="97"/>
      <c r="U64" s="98"/>
      <c r="V64" s="37"/>
      <c r="W64" s="38"/>
      <c r="X64" s="38"/>
      <c r="Y64" s="39"/>
    </row>
    <row r="65" spans="1:25" x14ac:dyDescent="0.3">
      <c r="A65" s="83"/>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0.09</v>
      </c>
      <c r="D66" s="15">
        <v>0.1</v>
      </c>
      <c r="E66" s="15">
        <v>0</v>
      </c>
      <c r="F66" s="15">
        <v>0.18</v>
      </c>
      <c r="G66" s="44">
        <v>23.05</v>
      </c>
      <c r="H66" s="44">
        <v>31.59</v>
      </c>
      <c r="I66" s="44">
        <v>20.57</v>
      </c>
      <c r="J66" s="44">
        <v>29.16</v>
      </c>
      <c r="K66" s="44" t="s">
        <v>164</v>
      </c>
      <c r="L66" s="45">
        <v>0</v>
      </c>
      <c r="M66" s="45">
        <v>0</v>
      </c>
      <c r="N66" s="45">
        <v>0</v>
      </c>
      <c r="O66" s="45">
        <v>0</v>
      </c>
      <c r="P66" s="45">
        <v>0</v>
      </c>
      <c r="Q66" s="46">
        <v>22.57</v>
      </c>
      <c r="R66" s="46">
        <v>28.94</v>
      </c>
      <c r="S66" s="46">
        <v>32.28</v>
      </c>
      <c r="T66" s="46">
        <v>16.04</v>
      </c>
      <c r="U66" s="46">
        <v>44.13</v>
      </c>
      <c r="V66" s="47">
        <f>AVERAGE(B66:F66)</f>
        <v>7.3999999999999996E-2</v>
      </c>
      <c r="W66" s="47">
        <f>AVERAGE(G66:K66)</f>
        <v>26.092500000000001</v>
      </c>
      <c r="X66" s="47">
        <f>AVERAGE(L66:P66)</f>
        <v>0</v>
      </c>
      <c r="Y66" s="47">
        <f>AVERAGE(Q66:U66)</f>
        <v>28.792000000000002</v>
      </c>
    </row>
    <row r="67" spans="1:25" x14ac:dyDescent="0.3">
      <c r="A67" s="3">
        <v>2</v>
      </c>
      <c r="B67" s="15">
        <v>20.87</v>
      </c>
      <c r="C67" s="15">
        <v>21.73</v>
      </c>
      <c r="D67" s="15">
        <v>15.44</v>
      </c>
      <c r="E67" s="15">
        <v>25.38</v>
      </c>
      <c r="F67" s="15">
        <v>18.21</v>
      </c>
      <c r="G67" s="44">
        <v>4.55</v>
      </c>
      <c r="H67" s="44">
        <v>2.69</v>
      </c>
      <c r="I67" s="44">
        <v>3.83</v>
      </c>
      <c r="J67" s="44">
        <v>3.28</v>
      </c>
      <c r="K67" s="44">
        <v>2.4700000000000002</v>
      </c>
      <c r="L67" s="45">
        <v>5.69</v>
      </c>
      <c r="M67" s="45">
        <v>6.02</v>
      </c>
      <c r="N67" s="45">
        <v>7.46</v>
      </c>
      <c r="O67" s="45">
        <v>6.4</v>
      </c>
      <c r="P67" s="45">
        <v>7.09</v>
      </c>
      <c r="Q67" s="46">
        <v>3.95</v>
      </c>
      <c r="R67" s="46">
        <v>2.74</v>
      </c>
      <c r="S67" s="46">
        <v>3.35</v>
      </c>
      <c r="T67" s="46">
        <v>2.41</v>
      </c>
      <c r="U67" s="46">
        <v>2.92</v>
      </c>
      <c r="V67" s="47">
        <f t="shared" ref="V67:V81" si="12">AVERAGE(B67:F67)</f>
        <v>20.326000000000001</v>
      </c>
      <c r="W67" s="47">
        <f t="shared" ref="W67:W81" si="13">AVERAGE(G67:K67)</f>
        <v>3.3639999999999999</v>
      </c>
      <c r="X67" s="47">
        <f t="shared" ref="X67:X81" si="14">AVERAGE(L67:P67)</f>
        <v>6.5319999999999991</v>
      </c>
      <c r="Y67" s="47">
        <f t="shared" ref="Y67:Y81" si="15">AVERAGE(Q67:U67)</f>
        <v>3.0740000000000003</v>
      </c>
    </row>
    <row r="68" spans="1:25" x14ac:dyDescent="0.3">
      <c r="A68" s="3">
        <v>3</v>
      </c>
      <c r="B68" s="15">
        <v>37.22</v>
      </c>
      <c r="C68" s="15">
        <v>29.85</v>
      </c>
      <c r="D68" s="15">
        <v>34.89</v>
      </c>
      <c r="E68" s="15">
        <v>39.57</v>
      </c>
      <c r="F68" s="15">
        <v>29.59</v>
      </c>
      <c r="G68" s="44">
        <v>8.48</v>
      </c>
      <c r="H68" s="44">
        <v>8.3699999999999992</v>
      </c>
      <c r="I68" s="44">
        <v>4.74</v>
      </c>
      <c r="J68" s="44">
        <v>4.8899999999999997</v>
      </c>
      <c r="K68" s="44">
        <v>13</v>
      </c>
      <c r="L68" s="45">
        <v>0.69</v>
      </c>
      <c r="M68" s="45">
        <v>1.5</v>
      </c>
      <c r="N68" s="45">
        <v>2.2200000000000002</v>
      </c>
      <c r="O68" s="45">
        <v>0.84</v>
      </c>
      <c r="P68" s="45">
        <v>2.41</v>
      </c>
      <c r="Q68" s="46">
        <v>0.41</v>
      </c>
      <c r="R68" s="46">
        <v>0.84</v>
      </c>
      <c r="S68" s="46">
        <v>1.72</v>
      </c>
      <c r="T68" s="46">
        <v>0.82</v>
      </c>
      <c r="U68" s="46">
        <v>1.04</v>
      </c>
      <c r="V68" s="47">
        <f t="shared" si="12"/>
        <v>34.224000000000004</v>
      </c>
      <c r="W68" s="47">
        <f t="shared" si="13"/>
        <v>7.8960000000000008</v>
      </c>
      <c r="X68" s="47">
        <f t="shared" si="14"/>
        <v>1.532</v>
      </c>
      <c r="Y68" s="47">
        <f t="shared" si="15"/>
        <v>0.96599999999999997</v>
      </c>
    </row>
    <row r="69" spans="1:25" x14ac:dyDescent="0.3">
      <c r="A69" s="3">
        <v>4</v>
      </c>
      <c r="B69" s="15">
        <v>28.9</v>
      </c>
      <c r="C69" s="15">
        <v>30.97</v>
      </c>
      <c r="D69" s="15">
        <v>29</v>
      </c>
      <c r="E69" s="15">
        <v>17.61</v>
      </c>
      <c r="F69" s="15">
        <v>30.69</v>
      </c>
      <c r="G69" s="44">
        <v>22.01</v>
      </c>
      <c r="H69" s="44">
        <v>25.49</v>
      </c>
      <c r="I69" s="44">
        <v>30.45</v>
      </c>
      <c r="J69" s="44">
        <v>31.02</v>
      </c>
      <c r="K69" s="44">
        <v>29.55</v>
      </c>
      <c r="L69" s="45">
        <v>5.15</v>
      </c>
      <c r="M69" s="45">
        <v>3.75</v>
      </c>
      <c r="N69" s="45">
        <v>3.19</v>
      </c>
      <c r="O69" s="45">
        <v>6.21</v>
      </c>
      <c r="P69" s="45">
        <v>7.17</v>
      </c>
      <c r="Q69" s="46">
        <v>6.81</v>
      </c>
      <c r="R69" s="46">
        <v>8.17</v>
      </c>
      <c r="S69" s="46">
        <v>7.79</v>
      </c>
      <c r="T69" s="46">
        <v>8.24</v>
      </c>
      <c r="U69" s="46">
        <v>7.22</v>
      </c>
      <c r="V69" s="47">
        <f t="shared" si="12"/>
        <v>27.434000000000005</v>
      </c>
      <c r="W69" s="47">
        <f t="shared" si="13"/>
        <v>27.704000000000001</v>
      </c>
      <c r="X69" s="47">
        <f t="shared" si="14"/>
        <v>5.0939999999999994</v>
      </c>
      <c r="Y69" s="47">
        <f t="shared" si="15"/>
        <v>7.645999999999999</v>
      </c>
    </row>
    <row r="70" spans="1:25" x14ac:dyDescent="0.3">
      <c r="A70" s="3">
        <v>5</v>
      </c>
      <c r="B70" s="15">
        <v>0</v>
      </c>
      <c r="C70" s="15">
        <v>0</v>
      </c>
      <c r="D70" s="15">
        <v>0</v>
      </c>
      <c r="E70" s="15">
        <v>0</v>
      </c>
      <c r="F70" s="15">
        <v>0</v>
      </c>
      <c r="G70" s="44">
        <v>2.86</v>
      </c>
      <c r="H70" s="44">
        <v>2.29</v>
      </c>
      <c r="I70" s="44">
        <v>1.71</v>
      </c>
      <c r="J70" s="44">
        <v>1.53</v>
      </c>
      <c r="K70" s="44">
        <v>2.42</v>
      </c>
      <c r="L70" s="45">
        <v>8.7799999999999994</v>
      </c>
      <c r="M70" s="45">
        <v>8.9</v>
      </c>
      <c r="N70" s="45">
        <v>7.83</v>
      </c>
      <c r="O70" s="45">
        <v>7.9</v>
      </c>
      <c r="P70" s="45">
        <v>9.1199999999999992</v>
      </c>
      <c r="Q70" s="46">
        <v>6.85</v>
      </c>
      <c r="R70" s="46">
        <v>4.05</v>
      </c>
      <c r="S70" s="46">
        <v>6.15</v>
      </c>
      <c r="T70" s="46">
        <v>5.58</v>
      </c>
      <c r="U70" s="46">
        <v>4.58</v>
      </c>
      <c r="V70" s="47">
        <f t="shared" si="12"/>
        <v>0</v>
      </c>
      <c r="W70" s="47">
        <f t="shared" si="13"/>
        <v>2.1619999999999999</v>
      </c>
      <c r="X70" s="47">
        <f t="shared" si="14"/>
        <v>8.5059999999999985</v>
      </c>
      <c r="Y70" s="47">
        <f t="shared" si="15"/>
        <v>5.4419999999999984</v>
      </c>
    </row>
    <row r="71" spans="1:25" x14ac:dyDescent="0.3">
      <c r="A71" s="3">
        <v>6</v>
      </c>
      <c r="B71" s="15">
        <v>2.13</v>
      </c>
      <c r="C71" s="15">
        <v>6.95</v>
      </c>
      <c r="D71" s="15">
        <v>3.61</v>
      </c>
      <c r="E71" s="15">
        <v>2.13</v>
      </c>
      <c r="F71" s="15">
        <v>5.58</v>
      </c>
      <c r="G71" s="44">
        <v>2.8</v>
      </c>
      <c r="H71" s="44">
        <v>3.51</v>
      </c>
      <c r="I71" s="44">
        <v>7.31</v>
      </c>
      <c r="J71" s="44">
        <v>2.6</v>
      </c>
      <c r="K71" s="44">
        <v>1.47</v>
      </c>
      <c r="L71" s="45">
        <v>19.059999999999999</v>
      </c>
      <c r="M71" s="45">
        <v>18.63</v>
      </c>
      <c r="N71" s="45">
        <v>19.32</v>
      </c>
      <c r="O71" s="45">
        <v>20.190000000000001</v>
      </c>
      <c r="P71" s="45">
        <v>20.85</v>
      </c>
      <c r="Q71" s="46">
        <v>3.2</v>
      </c>
      <c r="R71" s="46">
        <v>7.89</v>
      </c>
      <c r="S71" s="46">
        <v>5.01</v>
      </c>
      <c r="T71" s="46">
        <v>2.16</v>
      </c>
      <c r="U71" s="46">
        <v>2.76</v>
      </c>
      <c r="V71" s="47">
        <f t="shared" si="12"/>
        <v>4.08</v>
      </c>
      <c r="W71" s="47">
        <f t="shared" si="13"/>
        <v>3.5379999999999994</v>
      </c>
      <c r="X71" s="47">
        <f t="shared" si="14"/>
        <v>19.610000000000003</v>
      </c>
      <c r="Y71" s="47">
        <f t="shared" si="15"/>
        <v>4.2040000000000006</v>
      </c>
    </row>
    <row r="72" spans="1:25" x14ac:dyDescent="0.3">
      <c r="A72" s="3">
        <v>7</v>
      </c>
      <c r="B72" s="15">
        <v>11.21</v>
      </c>
      <c r="C72" s="15">
        <v>9.42</v>
      </c>
      <c r="D72" s="15">
        <v>7.69</v>
      </c>
      <c r="E72" s="15">
        <v>12.6</v>
      </c>
      <c r="F72" s="15">
        <v>13.84</v>
      </c>
      <c r="G72" s="44">
        <v>2.83</v>
      </c>
      <c r="H72" s="44">
        <v>8.4</v>
      </c>
      <c r="I72" s="44">
        <v>1.1299999999999999</v>
      </c>
      <c r="J72" s="44">
        <v>0.51</v>
      </c>
      <c r="K72" s="44">
        <v>2.0499999999999998</v>
      </c>
      <c r="L72" s="45">
        <v>2.4700000000000002</v>
      </c>
      <c r="M72" s="45">
        <v>2.8</v>
      </c>
      <c r="N72" s="45">
        <v>2.89</v>
      </c>
      <c r="O72" s="45">
        <v>3.87</v>
      </c>
      <c r="P72" s="45">
        <v>2.68</v>
      </c>
      <c r="Q72" s="46">
        <v>0.12</v>
      </c>
      <c r="R72" s="46">
        <v>0.04</v>
      </c>
      <c r="S72" s="46">
        <v>0.2</v>
      </c>
      <c r="T72" s="46">
        <v>0</v>
      </c>
      <c r="U72" s="46">
        <v>0.05</v>
      </c>
      <c r="V72" s="47">
        <f t="shared" si="12"/>
        <v>10.952000000000002</v>
      </c>
      <c r="W72" s="47">
        <f t="shared" si="13"/>
        <v>2.9839999999999995</v>
      </c>
      <c r="X72" s="47">
        <f t="shared" si="14"/>
        <v>2.9420000000000002</v>
      </c>
      <c r="Y72" s="47">
        <f t="shared" si="15"/>
        <v>8.199999999999999E-2</v>
      </c>
    </row>
    <row r="73" spans="1:25" x14ac:dyDescent="0.3">
      <c r="A73" s="3">
        <v>8</v>
      </c>
      <c r="B73" s="15">
        <v>1.85</v>
      </c>
      <c r="C73" s="15">
        <v>1.46</v>
      </c>
      <c r="D73" s="15">
        <v>7.14</v>
      </c>
      <c r="E73" s="15">
        <v>5.0599999999999996</v>
      </c>
      <c r="F73" s="15">
        <v>5.15</v>
      </c>
      <c r="G73" s="44">
        <v>4.75</v>
      </c>
      <c r="H73" s="44">
        <v>9.1</v>
      </c>
      <c r="I73" s="44">
        <v>6.51</v>
      </c>
      <c r="J73" s="44">
        <v>8.16</v>
      </c>
      <c r="K73" s="44">
        <v>6.36</v>
      </c>
      <c r="L73" s="45">
        <v>7.21</v>
      </c>
      <c r="M73" s="45">
        <v>6.95</v>
      </c>
      <c r="N73" s="45">
        <v>9.09</v>
      </c>
      <c r="O73" s="45">
        <v>9.02</v>
      </c>
      <c r="P73" s="45">
        <v>8.44</v>
      </c>
      <c r="Q73" s="46">
        <v>3.07</v>
      </c>
      <c r="R73" s="46">
        <v>2.67</v>
      </c>
      <c r="S73" s="46">
        <v>3.25</v>
      </c>
      <c r="T73" s="46">
        <v>3.1</v>
      </c>
      <c r="U73" s="46">
        <v>1.94</v>
      </c>
      <c r="V73" s="47">
        <f t="shared" si="12"/>
        <v>4.1319999999999997</v>
      </c>
      <c r="W73" s="47">
        <f t="shared" si="13"/>
        <v>6.9760000000000009</v>
      </c>
      <c r="X73" s="47">
        <f t="shared" si="14"/>
        <v>8.1419999999999995</v>
      </c>
      <c r="Y73" s="47">
        <f t="shared" si="15"/>
        <v>2.806</v>
      </c>
    </row>
    <row r="74" spans="1:25" x14ac:dyDescent="0.3">
      <c r="A74" s="3">
        <v>9</v>
      </c>
      <c r="B74" s="15">
        <v>0</v>
      </c>
      <c r="C74" s="15">
        <v>0</v>
      </c>
      <c r="D74" s="15">
        <v>0</v>
      </c>
      <c r="E74" s="15">
        <v>0</v>
      </c>
      <c r="F74" s="15">
        <v>0</v>
      </c>
      <c r="G74" s="44">
        <v>2.0099999999999998</v>
      </c>
      <c r="H74" s="44">
        <v>1.57</v>
      </c>
      <c r="I74" s="44">
        <v>0.56000000000000005</v>
      </c>
      <c r="J74" s="44">
        <v>0.28000000000000003</v>
      </c>
      <c r="K74" s="44">
        <v>1.73</v>
      </c>
      <c r="L74" s="45">
        <v>3.01</v>
      </c>
      <c r="M74" s="45">
        <v>2.42</v>
      </c>
      <c r="N74" s="45">
        <v>1.29</v>
      </c>
      <c r="O74" s="45">
        <v>0.85</v>
      </c>
      <c r="P74" s="45">
        <v>1.94</v>
      </c>
      <c r="Q74" s="46">
        <v>15.12</v>
      </c>
      <c r="R74" s="46">
        <v>3.18</v>
      </c>
      <c r="S74" s="46">
        <v>17.600000000000001</v>
      </c>
      <c r="T74" s="46">
        <v>8.86</v>
      </c>
      <c r="U74" s="46">
        <v>15.47</v>
      </c>
      <c r="V74" s="47">
        <f t="shared" si="12"/>
        <v>0</v>
      </c>
      <c r="W74" s="47">
        <f t="shared" si="13"/>
        <v>1.23</v>
      </c>
      <c r="X74" s="47">
        <f t="shared" si="14"/>
        <v>1.9019999999999999</v>
      </c>
      <c r="Y74" s="47">
        <f t="shared" si="15"/>
        <v>12.046000000000001</v>
      </c>
    </row>
    <row r="75" spans="1:25" x14ac:dyDescent="0.3">
      <c r="A75" s="3">
        <v>10</v>
      </c>
      <c r="B75" s="15">
        <v>8.43</v>
      </c>
      <c r="C75" s="15">
        <v>15.98</v>
      </c>
      <c r="D75" s="15">
        <v>17.350000000000001</v>
      </c>
      <c r="E75" s="15">
        <v>11.77</v>
      </c>
      <c r="F75" s="15">
        <v>9.0500000000000007</v>
      </c>
      <c r="G75" s="44">
        <v>0.15</v>
      </c>
      <c r="H75" s="52">
        <v>0.03</v>
      </c>
      <c r="I75" s="44">
        <v>7.0000000000000007E-2</v>
      </c>
      <c r="J75" s="44">
        <v>0.06</v>
      </c>
      <c r="K75" s="44">
        <v>7.0000000000000007E-2</v>
      </c>
      <c r="L75" s="45">
        <v>5.65</v>
      </c>
      <c r="M75" s="45">
        <v>5.56</v>
      </c>
      <c r="N75" s="45">
        <v>6.08</v>
      </c>
      <c r="O75" s="45">
        <v>5.36</v>
      </c>
      <c r="P75" s="45">
        <v>6.41</v>
      </c>
      <c r="Q75" s="46">
        <v>2.48</v>
      </c>
      <c r="R75" s="46">
        <v>1.77</v>
      </c>
      <c r="S75" s="46">
        <v>1.69</v>
      </c>
      <c r="T75" s="46">
        <v>4.05</v>
      </c>
      <c r="U75" s="46">
        <v>13.49</v>
      </c>
      <c r="V75" s="47">
        <f t="shared" si="12"/>
        <v>12.516</v>
      </c>
      <c r="W75" s="47">
        <f t="shared" si="13"/>
        <v>7.5999999999999998E-2</v>
      </c>
      <c r="X75" s="47">
        <f t="shared" si="14"/>
        <v>5.8119999999999994</v>
      </c>
      <c r="Y75" s="47">
        <f t="shared" si="15"/>
        <v>4.6959999999999997</v>
      </c>
    </row>
    <row r="76" spans="1:25" x14ac:dyDescent="0.3">
      <c r="A76" s="3">
        <v>11</v>
      </c>
      <c r="B76" s="15">
        <v>16.170000000000002</v>
      </c>
      <c r="C76" s="15">
        <v>12.3</v>
      </c>
      <c r="D76" s="15">
        <v>12.8</v>
      </c>
      <c r="E76" s="15">
        <v>16.05</v>
      </c>
      <c r="F76" s="15">
        <v>11.62</v>
      </c>
      <c r="G76" s="44">
        <v>9.7100000000000009</v>
      </c>
      <c r="H76" s="44">
        <v>15.06</v>
      </c>
      <c r="I76" s="44">
        <v>7.68</v>
      </c>
      <c r="J76" s="44">
        <v>16.52</v>
      </c>
      <c r="K76" s="44">
        <v>11.33</v>
      </c>
      <c r="L76" s="45">
        <v>0</v>
      </c>
      <c r="M76" s="45">
        <v>0</v>
      </c>
      <c r="N76" s="45">
        <v>0</v>
      </c>
      <c r="O76" s="45">
        <v>0</v>
      </c>
      <c r="P76" s="45">
        <v>0</v>
      </c>
      <c r="Q76" s="46">
        <v>16.809999999999999</v>
      </c>
      <c r="R76" s="46">
        <v>13.63</v>
      </c>
      <c r="S76" s="46">
        <v>13.63</v>
      </c>
      <c r="T76" s="46">
        <v>16.43</v>
      </c>
      <c r="U76" s="46">
        <v>23.18</v>
      </c>
      <c r="V76" s="47">
        <f t="shared" si="12"/>
        <v>13.788000000000002</v>
      </c>
      <c r="W76" s="47">
        <f t="shared" si="13"/>
        <v>12.059999999999999</v>
      </c>
      <c r="X76" s="47">
        <f t="shared" si="14"/>
        <v>0</v>
      </c>
      <c r="Y76" s="47">
        <f t="shared" si="15"/>
        <v>16.736000000000001</v>
      </c>
    </row>
    <row r="77" spans="1:25" x14ac:dyDescent="0.3">
      <c r="A77" s="3">
        <v>12</v>
      </c>
      <c r="B77" s="15">
        <v>11</v>
      </c>
      <c r="C77" s="15">
        <v>15.84</v>
      </c>
      <c r="D77" s="15">
        <v>12.77</v>
      </c>
      <c r="E77" s="15">
        <v>9.77</v>
      </c>
      <c r="F77" s="15">
        <v>9.41</v>
      </c>
      <c r="G77" s="52">
        <v>12.59</v>
      </c>
      <c r="H77" s="44">
        <v>11.21</v>
      </c>
      <c r="I77" s="44">
        <v>15.67</v>
      </c>
      <c r="J77" s="44">
        <v>16.010000000000002</v>
      </c>
      <c r="K77" s="44">
        <v>12.36</v>
      </c>
      <c r="L77" s="45">
        <v>3.05</v>
      </c>
      <c r="M77" s="45">
        <v>0.17</v>
      </c>
      <c r="N77" s="45">
        <v>0.77</v>
      </c>
      <c r="O77" s="45">
        <v>0.56999999999999995</v>
      </c>
      <c r="P77" s="45">
        <v>5.04</v>
      </c>
      <c r="Q77" s="46">
        <v>0.52</v>
      </c>
      <c r="R77" s="46">
        <v>1.69</v>
      </c>
      <c r="S77" s="46">
        <v>0.53</v>
      </c>
      <c r="T77" s="46">
        <v>10.39</v>
      </c>
      <c r="U77" s="46">
        <v>1.35</v>
      </c>
      <c r="V77" s="47">
        <f t="shared" si="12"/>
        <v>11.757999999999999</v>
      </c>
      <c r="W77" s="47">
        <f t="shared" si="13"/>
        <v>13.568000000000001</v>
      </c>
      <c r="X77" s="47">
        <f t="shared" si="14"/>
        <v>1.92</v>
      </c>
      <c r="Y77" s="47">
        <f t="shared" si="15"/>
        <v>2.8959999999999999</v>
      </c>
    </row>
    <row r="78" spans="1:25" x14ac:dyDescent="0.3">
      <c r="A78" s="3">
        <v>13</v>
      </c>
      <c r="B78" s="15">
        <v>5.44</v>
      </c>
      <c r="C78" s="15">
        <v>2.87</v>
      </c>
      <c r="D78" s="15">
        <v>4.6399999999999997</v>
      </c>
      <c r="E78" s="15">
        <v>5.65</v>
      </c>
      <c r="F78" s="15">
        <v>3.92</v>
      </c>
      <c r="G78" s="44">
        <v>9.6199999999999992</v>
      </c>
      <c r="H78" s="44">
        <v>9.2100000000000009</v>
      </c>
      <c r="I78" s="44">
        <v>8.59</v>
      </c>
      <c r="J78" s="44">
        <v>7.44</v>
      </c>
      <c r="K78" s="44">
        <v>9.14</v>
      </c>
      <c r="L78" s="45">
        <v>5.9</v>
      </c>
      <c r="M78" s="45">
        <v>7.96</v>
      </c>
      <c r="N78" s="45">
        <v>8.7799999999999994</v>
      </c>
      <c r="O78" s="45">
        <v>7.86</v>
      </c>
      <c r="P78" s="45">
        <v>4.63</v>
      </c>
      <c r="Q78" s="46">
        <v>29.06</v>
      </c>
      <c r="R78" s="46">
        <v>23.03</v>
      </c>
      <c r="S78" s="46">
        <v>37.18</v>
      </c>
      <c r="T78" s="46">
        <v>26.76</v>
      </c>
      <c r="U78" s="46">
        <v>28.33</v>
      </c>
      <c r="V78" s="47">
        <f t="shared" si="12"/>
        <v>4.5040000000000004</v>
      </c>
      <c r="W78" s="47">
        <f t="shared" si="13"/>
        <v>8.8000000000000007</v>
      </c>
      <c r="X78" s="47">
        <f t="shared" si="14"/>
        <v>7.0260000000000007</v>
      </c>
      <c r="Y78" s="47">
        <f t="shared" si="15"/>
        <v>28.872000000000003</v>
      </c>
    </row>
    <row r="79" spans="1:25" x14ac:dyDescent="0.3">
      <c r="A79" s="3">
        <v>14</v>
      </c>
      <c r="B79" s="15">
        <v>26.86</v>
      </c>
      <c r="C79" s="15">
        <v>24.31</v>
      </c>
      <c r="D79" s="15">
        <v>34.03</v>
      </c>
      <c r="E79" s="15">
        <v>28.36</v>
      </c>
      <c r="F79" s="15">
        <v>29.33</v>
      </c>
      <c r="G79" s="44">
        <v>1.69</v>
      </c>
      <c r="H79" s="44">
        <v>2.4300000000000002</v>
      </c>
      <c r="I79" s="44">
        <v>1.79</v>
      </c>
      <c r="J79" s="44">
        <v>1.1599999999999999</v>
      </c>
      <c r="K79" s="44">
        <v>1.84</v>
      </c>
      <c r="L79" s="45">
        <v>11.01</v>
      </c>
      <c r="M79" s="45">
        <v>7.37</v>
      </c>
      <c r="N79" s="45">
        <v>13.08</v>
      </c>
      <c r="O79" s="45">
        <v>10.46</v>
      </c>
      <c r="P79" s="45">
        <v>6.36</v>
      </c>
      <c r="Q79" s="46">
        <v>8.41</v>
      </c>
      <c r="R79" s="46">
        <v>16.670000000000002</v>
      </c>
      <c r="S79" s="46">
        <v>8.8699999999999992</v>
      </c>
      <c r="T79" s="46">
        <v>10.01</v>
      </c>
      <c r="U79" s="46">
        <v>14.63</v>
      </c>
      <c r="V79" s="47">
        <f t="shared" si="12"/>
        <v>28.577999999999996</v>
      </c>
      <c r="W79" s="47">
        <f t="shared" si="13"/>
        <v>1.782</v>
      </c>
      <c r="X79" s="47">
        <f t="shared" si="14"/>
        <v>9.6560000000000006</v>
      </c>
      <c r="Y79" s="47">
        <f t="shared" si="15"/>
        <v>11.718</v>
      </c>
    </row>
    <row r="80" spans="1:25" x14ac:dyDescent="0.3">
      <c r="A80" s="3">
        <v>15</v>
      </c>
      <c r="B80" s="15">
        <v>56.24</v>
      </c>
      <c r="C80" s="15">
        <v>54.09</v>
      </c>
      <c r="D80" s="15">
        <v>54.96</v>
      </c>
      <c r="E80" s="15">
        <v>54.45</v>
      </c>
      <c r="F80" s="15">
        <v>56.03</v>
      </c>
      <c r="G80" s="52">
        <v>1.81</v>
      </c>
      <c r="H80" s="44">
        <v>1.1599999999999999</v>
      </c>
      <c r="I80" s="44">
        <v>1.19</v>
      </c>
      <c r="J80" s="44">
        <v>1.35</v>
      </c>
      <c r="K80" s="44">
        <v>0.77</v>
      </c>
      <c r="L80" s="45">
        <v>0.6</v>
      </c>
      <c r="M80" s="45">
        <v>1.52</v>
      </c>
      <c r="N80" s="45">
        <v>6.01</v>
      </c>
      <c r="O80" s="45">
        <v>1.53</v>
      </c>
      <c r="P80" s="45">
        <v>6.26</v>
      </c>
      <c r="Q80" s="46">
        <v>15.1</v>
      </c>
      <c r="R80" s="46">
        <v>16.23</v>
      </c>
      <c r="S80" s="46">
        <v>13.48</v>
      </c>
      <c r="T80" s="46">
        <v>14.45</v>
      </c>
      <c r="U80" s="46">
        <v>11.57</v>
      </c>
      <c r="V80" s="47">
        <f t="shared" si="12"/>
        <v>55.153999999999996</v>
      </c>
      <c r="W80" s="47">
        <f t="shared" si="13"/>
        <v>1.2559999999999998</v>
      </c>
      <c r="X80" s="47">
        <f t="shared" si="14"/>
        <v>3.1839999999999997</v>
      </c>
      <c r="Y80" s="47">
        <f t="shared" si="15"/>
        <v>14.166000000000002</v>
      </c>
    </row>
    <row r="81" spans="1:25" x14ac:dyDescent="0.3">
      <c r="A81" s="3">
        <v>16</v>
      </c>
      <c r="B81" s="15">
        <v>31.2</v>
      </c>
      <c r="C81" s="15">
        <v>40.32</v>
      </c>
      <c r="D81" s="15">
        <v>35.71</v>
      </c>
      <c r="E81" s="15">
        <v>36.25</v>
      </c>
      <c r="F81" s="15">
        <v>31.09</v>
      </c>
      <c r="G81" s="44">
        <v>34.590000000000003</v>
      </c>
      <c r="H81" s="44">
        <v>26.55</v>
      </c>
      <c r="I81" s="44">
        <v>27.98</v>
      </c>
      <c r="J81" s="44">
        <v>29.32</v>
      </c>
      <c r="K81" s="44">
        <v>27.29</v>
      </c>
      <c r="L81" s="45">
        <v>0.36</v>
      </c>
      <c r="M81" s="45">
        <v>0</v>
      </c>
      <c r="N81" s="45">
        <v>0</v>
      </c>
      <c r="O81" s="45">
        <v>0</v>
      </c>
      <c r="P81" s="45">
        <v>0</v>
      </c>
      <c r="Q81" s="46">
        <v>31.2</v>
      </c>
      <c r="R81" s="46">
        <v>41.29</v>
      </c>
      <c r="S81" s="46">
        <v>31.62</v>
      </c>
      <c r="T81" s="46">
        <v>35.4</v>
      </c>
      <c r="U81" s="46">
        <v>27.91</v>
      </c>
      <c r="V81" s="47">
        <f t="shared" si="12"/>
        <v>34.914000000000001</v>
      </c>
      <c r="W81" s="47">
        <f t="shared" si="13"/>
        <v>29.145999999999997</v>
      </c>
      <c r="X81" s="47">
        <f t="shared" si="14"/>
        <v>7.1999999999999995E-2</v>
      </c>
      <c r="Y81" s="47">
        <f t="shared" si="15"/>
        <v>33.483999999999995</v>
      </c>
    </row>
    <row r="84" spans="1:25" ht="14.4" customHeight="1" x14ac:dyDescent="0.3">
      <c r="A84" s="83" t="s">
        <v>130</v>
      </c>
      <c r="B84" s="84" t="s">
        <v>154</v>
      </c>
      <c r="C84" s="85"/>
      <c r="D84" s="85"/>
      <c r="E84" s="85"/>
      <c r="F84" s="85"/>
      <c r="G84" s="85"/>
      <c r="H84" s="85"/>
      <c r="I84" s="85"/>
      <c r="J84" s="85"/>
      <c r="K84" s="85"/>
      <c r="L84" s="85"/>
      <c r="M84" s="85"/>
      <c r="N84" s="85"/>
      <c r="O84" s="85"/>
      <c r="P84" s="85"/>
      <c r="Q84" s="86"/>
      <c r="R84" s="3"/>
    </row>
    <row r="85" spans="1:25" ht="43.2" x14ac:dyDescent="0.3">
      <c r="A85" s="83"/>
      <c r="B85" s="37"/>
      <c r="C85" s="38"/>
      <c r="D85" s="38"/>
      <c r="E85" s="39"/>
      <c r="F85" s="37"/>
      <c r="G85" s="38"/>
      <c r="H85" s="38"/>
      <c r="I85" s="39"/>
      <c r="J85" s="37"/>
      <c r="K85" s="38"/>
      <c r="L85" s="38"/>
      <c r="M85" s="39"/>
      <c r="N85" s="37"/>
      <c r="O85" s="38"/>
      <c r="P85" s="38"/>
      <c r="Q85" s="39"/>
      <c r="R85" s="39" t="s">
        <v>155</v>
      </c>
    </row>
    <row r="86" spans="1:25" x14ac:dyDescent="0.3">
      <c r="A86" s="83"/>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3.5999999999999997E-2</v>
      </c>
      <c r="C87" s="47">
        <v>31.642000000000003</v>
      </c>
      <c r="D87" s="47">
        <v>0</v>
      </c>
      <c r="E87" s="47">
        <v>38.898000000000003</v>
      </c>
      <c r="F87" s="47">
        <v>9.6000000000000002E-2</v>
      </c>
      <c r="G87" s="47">
        <v>28.486000000000001</v>
      </c>
      <c r="H87" s="47">
        <v>0</v>
      </c>
      <c r="I87" s="47">
        <v>36.486000000000004</v>
      </c>
      <c r="J87" s="47">
        <v>5.7999999999999996E-2</v>
      </c>
      <c r="K87" s="47">
        <v>41.156000000000006</v>
      </c>
      <c r="L87" s="47">
        <v>0</v>
      </c>
      <c r="M87" s="47">
        <v>39.42</v>
      </c>
      <c r="N87" s="47">
        <v>7.3999999999999996E-2</v>
      </c>
      <c r="O87" s="47">
        <v>26.092500000000001</v>
      </c>
      <c r="P87" s="47">
        <v>0</v>
      </c>
      <c r="Q87" s="47">
        <v>28.792000000000002</v>
      </c>
      <c r="R87" s="47">
        <f>AVERAGE(B87:Q87)</f>
        <v>16.952281250000002</v>
      </c>
    </row>
    <row r="88" spans="1:25" x14ac:dyDescent="0.3">
      <c r="A88" s="3">
        <v>2</v>
      </c>
      <c r="B88" s="47">
        <v>0.01</v>
      </c>
      <c r="C88" s="47">
        <v>1.7120000000000002</v>
      </c>
      <c r="D88" s="47">
        <v>8.9480000000000004</v>
      </c>
      <c r="E88" s="47">
        <v>5.4239999999999995</v>
      </c>
      <c r="F88" s="47">
        <v>17.061999999999998</v>
      </c>
      <c r="G88" s="47">
        <v>28.421999999999997</v>
      </c>
      <c r="H88" s="47">
        <v>4.5359999999999996</v>
      </c>
      <c r="I88" s="47">
        <v>6.06</v>
      </c>
      <c r="J88" s="47">
        <v>5.4339999999999993</v>
      </c>
      <c r="K88" s="47">
        <v>9.5040000000000013</v>
      </c>
      <c r="L88" s="47">
        <v>8</v>
      </c>
      <c r="M88" s="47">
        <v>33.299999999999997</v>
      </c>
      <c r="N88" s="47">
        <v>20.326000000000001</v>
      </c>
      <c r="O88" s="47">
        <v>3.3639999999999999</v>
      </c>
      <c r="P88" s="47">
        <v>6.5319999999999991</v>
      </c>
      <c r="Q88" s="47">
        <v>3.0740000000000003</v>
      </c>
      <c r="R88" s="47">
        <f t="shared" ref="R88:R103" si="16">AVERAGE(B88:Q88)</f>
        <v>10.10675</v>
      </c>
    </row>
    <row r="89" spans="1:25" x14ac:dyDescent="0.3">
      <c r="A89" s="55">
        <v>3</v>
      </c>
      <c r="B89" s="55">
        <v>8.0000000000000002E-3</v>
      </c>
      <c r="C89" s="55">
        <v>1.5239999999999998</v>
      </c>
      <c r="D89" s="55">
        <v>1.4459999999999997</v>
      </c>
      <c r="E89" s="55">
        <v>7.4279999999999999</v>
      </c>
      <c r="F89" s="56">
        <v>28.836000000000002</v>
      </c>
      <c r="G89" s="55">
        <v>8.35</v>
      </c>
      <c r="H89" s="55">
        <v>1.4780000000000002</v>
      </c>
      <c r="I89" s="55">
        <v>1.484</v>
      </c>
      <c r="J89" s="55">
        <v>0</v>
      </c>
      <c r="K89" s="55">
        <v>2.1520000000000001</v>
      </c>
      <c r="L89" s="55">
        <v>1.488</v>
      </c>
      <c r="M89" s="56">
        <v>10.821999999999999</v>
      </c>
      <c r="N89" s="56">
        <v>34.224000000000004</v>
      </c>
      <c r="O89" s="55">
        <v>7.8960000000000008</v>
      </c>
      <c r="P89" s="55">
        <v>1.532</v>
      </c>
      <c r="Q89" s="55">
        <v>0.96599999999999997</v>
      </c>
      <c r="R89" s="57">
        <f t="shared" si="16"/>
        <v>6.852125</v>
      </c>
    </row>
    <row r="90" spans="1:25" x14ac:dyDescent="0.3">
      <c r="A90" s="55">
        <v>4</v>
      </c>
      <c r="B90" s="55">
        <v>5.9300000000000006</v>
      </c>
      <c r="C90" s="55">
        <v>6.99</v>
      </c>
      <c r="D90" s="55">
        <v>6.7899999999999991</v>
      </c>
      <c r="E90" s="56">
        <v>25.673999999999999</v>
      </c>
      <c r="F90" s="56">
        <v>16.321999999999999</v>
      </c>
      <c r="G90" s="55">
        <v>4.0340000000000007</v>
      </c>
      <c r="H90" s="55">
        <v>6.4640000000000004</v>
      </c>
      <c r="I90" s="55">
        <v>1.8199999999999998</v>
      </c>
      <c r="J90" s="55">
        <v>0</v>
      </c>
      <c r="K90" s="55">
        <v>2.4359999999999999</v>
      </c>
      <c r="L90" s="55">
        <v>8.1519999999999992</v>
      </c>
      <c r="M90" s="55">
        <v>4.91</v>
      </c>
      <c r="N90" s="56">
        <v>27.434000000000005</v>
      </c>
      <c r="O90" s="56">
        <v>27.704000000000001</v>
      </c>
      <c r="P90" s="55">
        <v>5.0939999999999994</v>
      </c>
      <c r="Q90" s="55">
        <v>7.645999999999999</v>
      </c>
      <c r="R90" s="55">
        <f t="shared" si="16"/>
        <v>9.8375000000000004</v>
      </c>
    </row>
    <row r="91" spans="1:25" x14ac:dyDescent="0.3">
      <c r="A91" s="55">
        <v>5</v>
      </c>
      <c r="B91" s="56">
        <v>18.786000000000001</v>
      </c>
      <c r="C91" s="56">
        <v>28.872000000000003</v>
      </c>
      <c r="D91" s="55">
        <v>4.7600000000000007</v>
      </c>
      <c r="E91" s="55">
        <v>5.85</v>
      </c>
      <c r="F91" s="55">
        <v>4.202</v>
      </c>
      <c r="G91" s="55">
        <v>8.088000000000001</v>
      </c>
      <c r="H91" s="55">
        <v>4.33</v>
      </c>
      <c r="I91" s="56">
        <v>29.276</v>
      </c>
      <c r="J91" s="56">
        <v>21.082000000000001</v>
      </c>
      <c r="K91" s="55">
        <v>4.8600000000000012</v>
      </c>
      <c r="L91" s="55">
        <v>6.7739999999999991</v>
      </c>
      <c r="M91" s="55">
        <v>1.6299999999999997</v>
      </c>
      <c r="N91" s="55">
        <v>0</v>
      </c>
      <c r="O91" s="55">
        <v>2.1619999999999999</v>
      </c>
      <c r="P91" s="55">
        <v>8.5059999999999985</v>
      </c>
      <c r="Q91" s="55">
        <v>5.4419999999999984</v>
      </c>
      <c r="R91" s="55">
        <f t="shared" si="16"/>
        <v>9.6637500000000003</v>
      </c>
    </row>
    <row r="92" spans="1:25" x14ac:dyDescent="0.3">
      <c r="A92" s="3">
        <v>6</v>
      </c>
      <c r="B92" s="47">
        <v>5.6420000000000003</v>
      </c>
      <c r="C92" s="47">
        <v>5.9279999999999999</v>
      </c>
      <c r="D92" s="47">
        <v>8.4619999999999997</v>
      </c>
      <c r="E92" s="47">
        <v>2.6819999999999999</v>
      </c>
      <c r="F92" s="47">
        <v>31.024000000000001</v>
      </c>
      <c r="G92" s="47">
        <v>27.945999999999998</v>
      </c>
      <c r="H92" s="47">
        <v>6.734</v>
      </c>
      <c r="I92" s="47">
        <v>27.193999999999999</v>
      </c>
      <c r="J92" s="47">
        <v>29.175999999999998</v>
      </c>
      <c r="K92" s="47">
        <v>2.0859999999999999</v>
      </c>
      <c r="L92" s="47">
        <v>13.112</v>
      </c>
      <c r="M92" s="47">
        <v>12.924000000000001</v>
      </c>
      <c r="N92" s="47">
        <v>4.08</v>
      </c>
      <c r="O92" s="47">
        <v>3.5379999999999994</v>
      </c>
      <c r="P92" s="47">
        <v>19.610000000000003</v>
      </c>
      <c r="Q92" s="47">
        <v>4.2040000000000006</v>
      </c>
      <c r="R92" s="47">
        <f t="shared" si="16"/>
        <v>12.771375000000003</v>
      </c>
    </row>
    <row r="93" spans="1:25" x14ac:dyDescent="0.3">
      <c r="A93" s="55">
        <v>7</v>
      </c>
      <c r="B93" s="56">
        <v>10.208</v>
      </c>
      <c r="C93" s="56">
        <v>17.568000000000005</v>
      </c>
      <c r="D93" s="55">
        <v>2.258</v>
      </c>
      <c r="E93" s="55">
        <v>1.714</v>
      </c>
      <c r="F93" s="56">
        <v>53.25</v>
      </c>
      <c r="G93" s="55">
        <v>1.6219999999999999</v>
      </c>
      <c r="H93" s="55">
        <v>3.6979999999999995</v>
      </c>
      <c r="I93" s="56">
        <v>15.046000000000001</v>
      </c>
      <c r="J93" s="56">
        <v>11.661999999999999</v>
      </c>
      <c r="K93" s="55">
        <v>5.4000000000000006E-2</v>
      </c>
      <c r="L93" s="55">
        <v>5.0920000000000005</v>
      </c>
      <c r="M93" s="55">
        <v>3.1640000000000001</v>
      </c>
      <c r="N93" s="56">
        <v>10.952000000000002</v>
      </c>
      <c r="O93" s="55">
        <v>2.9839999999999995</v>
      </c>
      <c r="P93" s="55">
        <v>2.9420000000000002</v>
      </c>
      <c r="Q93" s="55">
        <v>8.199999999999999E-2</v>
      </c>
      <c r="R93" s="55">
        <f t="shared" si="16"/>
        <v>8.8935000000000013</v>
      </c>
    </row>
    <row r="94" spans="1:25" x14ac:dyDescent="0.3">
      <c r="A94" s="3">
        <v>8</v>
      </c>
      <c r="B94" s="47">
        <v>33.303999999999995</v>
      </c>
      <c r="C94" s="47">
        <v>27.413999999999998</v>
      </c>
      <c r="D94" s="47">
        <v>8.6000000000000007E-2</v>
      </c>
      <c r="E94" s="47">
        <v>26.856000000000002</v>
      </c>
      <c r="F94" s="47">
        <v>31.722000000000001</v>
      </c>
      <c r="G94" s="47">
        <v>2.73</v>
      </c>
      <c r="H94" s="47">
        <v>11.844000000000001</v>
      </c>
      <c r="I94" s="47">
        <v>11.66</v>
      </c>
      <c r="J94" s="47">
        <v>2.8259999999999996</v>
      </c>
      <c r="K94" s="47">
        <v>1.8820000000000003</v>
      </c>
      <c r="L94" s="47">
        <v>16.920000000000002</v>
      </c>
      <c r="M94" s="47">
        <v>2.0659999999999998</v>
      </c>
      <c r="N94" s="47">
        <v>4.1319999999999997</v>
      </c>
      <c r="O94" s="47">
        <v>6.9760000000000009</v>
      </c>
      <c r="P94" s="47">
        <v>8.1419999999999995</v>
      </c>
      <c r="Q94" s="47">
        <v>2.806</v>
      </c>
      <c r="R94" s="47">
        <f t="shared" si="16"/>
        <v>11.960375000000003</v>
      </c>
    </row>
    <row r="95" spans="1:25" x14ac:dyDescent="0.3">
      <c r="A95" s="3">
        <v>9</v>
      </c>
      <c r="B95" s="56">
        <v>30.375999999999998</v>
      </c>
      <c r="C95" s="55">
        <v>6.68</v>
      </c>
      <c r="D95" s="55">
        <v>1.1020000000000001</v>
      </c>
      <c r="E95" s="55">
        <v>1.0239999999999998</v>
      </c>
      <c r="F95" s="55">
        <v>2.8000000000000004E-2</v>
      </c>
      <c r="G95" s="55">
        <v>1.784</v>
      </c>
      <c r="H95" s="55">
        <v>1.1120000000000001</v>
      </c>
      <c r="I95" s="56">
        <v>10.117999999999999</v>
      </c>
      <c r="J95" s="56">
        <v>33.486000000000004</v>
      </c>
      <c r="K95" s="55">
        <v>9.4359999999999999</v>
      </c>
      <c r="L95" s="55">
        <v>0.94600000000000006</v>
      </c>
      <c r="M95" s="55">
        <v>0.7</v>
      </c>
      <c r="N95" s="55">
        <v>0</v>
      </c>
      <c r="O95" s="55">
        <v>1.23</v>
      </c>
      <c r="P95" s="55">
        <v>1.9019999999999999</v>
      </c>
      <c r="Q95" s="56">
        <v>12.046000000000001</v>
      </c>
      <c r="R95" s="55">
        <f t="shared" si="16"/>
        <v>6.9981249999999999</v>
      </c>
    </row>
    <row r="96" spans="1:25" x14ac:dyDescent="0.3">
      <c r="A96" s="55">
        <v>10</v>
      </c>
      <c r="B96" s="55">
        <v>6.1580000000000004</v>
      </c>
      <c r="C96" s="55">
        <v>1.9679999999999995</v>
      </c>
      <c r="D96" s="55">
        <v>2.5759999999999996</v>
      </c>
      <c r="E96" s="55">
        <v>3.2000000000000001E-2</v>
      </c>
      <c r="F96" s="55">
        <v>13.540000000000001</v>
      </c>
      <c r="G96" s="55">
        <v>14.691999999999998</v>
      </c>
      <c r="H96" s="55">
        <v>2.4559999999999995</v>
      </c>
      <c r="I96" s="55">
        <v>2.218</v>
      </c>
      <c r="J96" s="55">
        <v>55.948</v>
      </c>
      <c r="K96" s="55">
        <v>0.39399999999999996</v>
      </c>
      <c r="L96" s="55">
        <v>3.9859999999999998</v>
      </c>
      <c r="M96" s="55">
        <v>16.619999999999997</v>
      </c>
      <c r="N96" s="55">
        <v>12.516</v>
      </c>
      <c r="O96" s="55">
        <v>7.5999999999999998E-2</v>
      </c>
      <c r="P96" s="55">
        <v>5.8119999999999994</v>
      </c>
      <c r="Q96" s="55">
        <v>4.6959999999999997</v>
      </c>
      <c r="R96" s="55">
        <f t="shared" si="16"/>
        <v>8.9804999999999993</v>
      </c>
    </row>
    <row r="97" spans="1:18" x14ac:dyDescent="0.3">
      <c r="A97" s="3">
        <v>11</v>
      </c>
      <c r="B97" s="47">
        <v>14.776</v>
      </c>
      <c r="C97" s="47">
        <v>10.358000000000001</v>
      </c>
      <c r="D97" s="47">
        <v>0</v>
      </c>
      <c r="E97" s="47">
        <v>12.495999999999999</v>
      </c>
      <c r="F97" s="47">
        <v>14.674000000000001</v>
      </c>
      <c r="G97" s="47">
        <v>13.75</v>
      </c>
      <c r="H97" s="47">
        <v>0</v>
      </c>
      <c r="I97" s="47">
        <v>13.632</v>
      </c>
      <c r="J97" s="47">
        <v>14.178000000000003</v>
      </c>
      <c r="K97" s="47">
        <v>10.41</v>
      </c>
      <c r="L97" s="47">
        <v>0</v>
      </c>
      <c r="M97" s="47">
        <v>16.381999999999998</v>
      </c>
      <c r="N97" s="47">
        <v>13.788000000000002</v>
      </c>
      <c r="O97" s="47">
        <v>12.059999999999999</v>
      </c>
      <c r="P97" s="47">
        <v>0</v>
      </c>
      <c r="Q97" s="47">
        <v>16.736000000000001</v>
      </c>
      <c r="R97" s="47">
        <f t="shared" si="16"/>
        <v>10.202500000000001</v>
      </c>
    </row>
    <row r="98" spans="1:18" x14ac:dyDescent="0.3">
      <c r="A98" s="55">
        <v>12</v>
      </c>
      <c r="B98" s="56">
        <v>53.744000000000007</v>
      </c>
      <c r="C98" s="55">
        <v>2.3579999999999997</v>
      </c>
      <c r="D98" s="55">
        <v>2.452</v>
      </c>
      <c r="E98" s="56">
        <v>15.616</v>
      </c>
      <c r="F98" s="56">
        <v>10.840000000000002</v>
      </c>
      <c r="G98" s="55">
        <v>0.03</v>
      </c>
      <c r="H98" s="55">
        <v>5.1940000000000008</v>
      </c>
      <c r="I98" s="55">
        <v>4.5179999999999998</v>
      </c>
      <c r="J98" s="55">
        <v>7.7039999999999988</v>
      </c>
      <c r="K98" s="55">
        <v>1.464</v>
      </c>
      <c r="L98" s="55">
        <v>3.5479999999999996</v>
      </c>
      <c r="M98" s="55">
        <v>3.3999999999999996E-2</v>
      </c>
      <c r="N98" s="56">
        <v>11.757999999999999</v>
      </c>
      <c r="O98" s="56">
        <v>13.568000000000001</v>
      </c>
      <c r="P98" s="55">
        <v>1.92</v>
      </c>
      <c r="Q98" s="55">
        <v>2.8959999999999999</v>
      </c>
      <c r="R98" s="55">
        <f t="shared" si="16"/>
        <v>8.6027499999999986</v>
      </c>
    </row>
    <row r="99" spans="1:18" x14ac:dyDescent="0.3">
      <c r="A99" s="3">
        <v>13</v>
      </c>
      <c r="B99" s="47">
        <v>23.314</v>
      </c>
      <c r="C99" s="47">
        <v>4.6459999999999999</v>
      </c>
      <c r="D99" s="47">
        <v>5.532</v>
      </c>
      <c r="E99" s="47">
        <v>1.968</v>
      </c>
      <c r="F99" s="47">
        <v>0</v>
      </c>
      <c r="G99" s="47">
        <v>2.726</v>
      </c>
      <c r="H99" s="47">
        <v>7.7219999999999995</v>
      </c>
      <c r="I99" s="47">
        <v>3.1860000000000004</v>
      </c>
      <c r="J99" s="47">
        <v>27.231999999999999</v>
      </c>
      <c r="K99" s="47">
        <v>26.116000000000003</v>
      </c>
      <c r="L99" s="47">
        <v>4.742</v>
      </c>
      <c r="M99" s="47">
        <v>4.67</v>
      </c>
      <c r="N99" s="47">
        <v>4.5040000000000004</v>
      </c>
      <c r="O99" s="47">
        <v>8.8000000000000007</v>
      </c>
      <c r="P99" s="47">
        <v>7.0260000000000007</v>
      </c>
      <c r="Q99" s="47">
        <v>28.872000000000003</v>
      </c>
      <c r="R99" s="47">
        <f t="shared" si="16"/>
        <v>10.066000000000003</v>
      </c>
    </row>
    <row r="100" spans="1:18" x14ac:dyDescent="0.3">
      <c r="A100" s="3">
        <v>14</v>
      </c>
      <c r="B100" s="47">
        <v>4.1139999999999999</v>
      </c>
      <c r="C100" s="47">
        <v>3.3960000000000008</v>
      </c>
      <c r="D100" s="47">
        <v>16.389999999999997</v>
      </c>
      <c r="E100" s="47">
        <v>3.84</v>
      </c>
      <c r="F100" s="47">
        <v>4.1840000000000002</v>
      </c>
      <c r="G100" s="47">
        <v>8.4860000000000007</v>
      </c>
      <c r="H100" s="47">
        <v>7.3639999999999999</v>
      </c>
      <c r="I100" s="47">
        <v>3.3</v>
      </c>
      <c r="J100" s="47">
        <v>38.417999999999999</v>
      </c>
      <c r="K100" s="47">
        <v>25.553999999999998</v>
      </c>
      <c r="L100" s="47">
        <v>0.20600000000000002</v>
      </c>
      <c r="M100" s="47">
        <v>30.968</v>
      </c>
      <c r="N100" s="47">
        <v>28.577999999999996</v>
      </c>
      <c r="O100" s="47">
        <v>1.782</v>
      </c>
      <c r="P100" s="47">
        <v>9.6560000000000006</v>
      </c>
      <c r="Q100" s="47">
        <v>11.718</v>
      </c>
      <c r="R100" s="47">
        <f t="shared" si="16"/>
        <v>12.372125</v>
      </c>
    </row>
    <row r="101" spans="1:18" x14ac:dyDescent="0.3">
      <c r="A101" s="55">
        <v>15</v>
      </c>
      <c r="B101" s="56">
        <v>13.7</v>
      </c>
      <c r="C101" s="55">
        <v>0.10200000000000002</v>
      </c>
      <c r="D101" s="55">
        <v>6.4539999999999988</v>
      </c>
      <c r="E101" s="55">
        <v>4.1760000000000002</v>
      </c>
      <c r="F101" s="55">
        <v>8.9819999999999993</v>
      </c>
      <c r="G101" s="55">
        <v>2.15</v>
      </c>
      <c r="H101" s="55">
        <v>3.8319999999999999</v>
      </c>
      <c r="I101" s="55">
        <v>8.4000000000000005E-2</v>
      </c>
      <c r="J101" s="55">
        <v>9.8060000000000009</v>
      </c>
      <c r="K101" s="56">
        <v>16.542000000000002</v>
      </c>
      <c r="L101" s="55">
        <v>1.25</v>
      </c>
      <c r="M101" s="55">
        <v>1.22</v>
      </c>
      <c r="N101" s="56">
        <v>55.153999999999996</v>
      </c>
      <c r="O101" s="55">
        <v>1.2559999999999998</v>
      </c>
      <c r="P101" s="55">
        <v>3.1839999999999997</v>
      </c>
      <c r="Q101" s="56">
        <v>14.166000000000002</v>
      </c>
      <c r="R101" s="55">
        <f t="shared" si="16"/>
        <v>8.8786249999999995</v>
      </c>
    </row>
    <row r="102" spans="1:18" x14ac:dyDescent="0.3">
      <c r="A102" s="3">
        <v>16</v>
      </c>
      <c r="B102" s="47">
        <v>30.835999999999995</v>
      </c>
      <c r="C102" s="47">
        <v>1.22</v>
      </c>
      <c r="D102" s="47">
        <v>13.163999999999998</v>
      </c>
      <c r="E102" s="47">
        <v>11.34</v>
      </c>
      <c r="F102" s="47">
        <v>3.1440000000000001</v>
      </c>
      <c r="G102" s="47">
        <v>2.3420000000000001</v>
      </c>
      <c r="H102" s="47">
        <v>18.086000000000002</v>
      </c>
      <c r="I102" s="47">
        <v>3.0259999999999998</v>
      </c>
      <c r="J102" s="47">
        <v>2.5780000000000003</v>
      </c>
      <c r="K102" s="47">
        <v>6.3740000000000006</v>
      </c>
      <c r="L102" s="47">
        <v>7.8620000000000001</v>
      </c>
      <c r="M102" s="47">
        <v>1.8</v>
      </c>
      <c r="N102" s="47">
        <v>34.914000000000001</v>
      </c>
      <c r="O102" s="47">
        <v>29.145999999999997</v>
      </c>
      <c r="P102" s="47">
        <v>7.1999999999999995E-2</v>
      </c>
      <c r="Q102" s="47">
        <v>33.483999999999995</v>
      </c>
      <c r="R102" s="47">
        <f t="shared" si="16"/>
        <v>12.461749999999999</v>
      </c>
    </row>
    <row r="103" spans="1:18" x14ac:dyDescent="0.3">
      <c r="A103" s="48" t="s">
        <v>121</v>
      </c>
      <c r="B103" s="48"/>
      <c r="C103" s="48"/>
      <c r="D103" s="48"/>
      <c r="E103" s="48"/>
      <c r="F103" s="48"/>
      <c r="G103" s="48"/>
      <c r="H103" s="48"/>
      <c r="I103" s="48"/>
      <c r="J103" s="48"/>
      <c r="K103" s="48"/>
      <c r="L103" s="48"/>
      <c r="M103" s="48"/>
      <c r="N103" s="48"/>
      <c r="O103" s="48"/>
      <c r="P103" s="48"/>
      <c r="Q103" s="48"/>
      <c r="R103" s="47" t="e">
        <f t="shared" si="16"/>
        <v>#DIV/0!</v>
      </c>
    </row>
  </sheetData>
  <mergeCells count="32">
    <mergeCell ref="A84:A86"/>
    <mergeCell ref="V43:Y43"/>
    <mergeCell ref="V63:Y63"/>
    <mergeCell ref="B84:Q84"/>
    <mergeCell ref="A63:A65"/>
    <mergeCell ref="B63:U63"/>
    <mergeCell ref="B64:F64"/>
    <mergeCell ref="G64:K64"/>
    <mergeCell ref="L64:P64"/>
    <mergeCell ref="Q64:U64"/>
    <mergeCell ref="A43:A45"/>
    <mergeCell ref="B43:U43"/>
    <mergeCell ref="B44:F44"/>
    <mergeCell ref="G44:K44"/>
    <mergeCell ref="L44:P44"/>
    <mergeCell ref="Q44:U44"/>
    <mergeCell ref="A21:Y21"/>
    <mergeCell ref="A23:A25"/>
    <mergeCell ref="B23:U23"/>
    <mergeCell ref="B24:F24"/>
    <mergeCell ref="G24:K24"/>
    <mergeCell ref="L24:P24"/>
    <mergeCell ref="Q24:U24"/>
    <mergeCell ref="V23:Y23"/>
    <mergeCell ref="A1:V1"/>
    <mergeCell ref="A2:A4"/>
    <mergeCell ref="B2:U2"/>
    <mergeCell ref="V2:Y2"/>
    <mergeCell ref="B3:F3"/>
    <mergeCell ref="G3:K3"/>
    <mergeCell ref="L3:P3"/>
    <mergeCell ref="Q3:U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6E2A-393B-44A6-AD96-FA68F7D403CE}">
  <dimension ref="A1:Y41"/>
  <sheetViews>
    <sheetView zoomScale="80" zoomScaleNormal="80" workbookViewId="0">
      <selection activeCell="A35" sqref="A35:R41"/>
    </sheetView>
  </sheetViews>
  <sheetFormatPr defaultRowHeight="14.4" x14ac:dyDescent="0.3"/>
  <cols>
    <col min="1" max="1" width="7.6640625" bestFit="1" customWidth="1"/>
    <col min="2" max="2" width="8" customWidth="1"/>
    <col min="4" max="4" width="12.6640625" bestFit="1" customWidth="1"/>
    <col min="7" max="11" width="12.109375" bestFit="1" customWidth="1"/>
    <col min="16" max="16" width="12.6640625" bestFit="1" customWidth="1"/>
    <col min="17" max="17" width="12.109375" bestFit="1" customWidth="1"/>
    <col min="18" max="18" width="16.6640625" bestFit="1" customWidth="1"/>
    <col min="19" max="21" width="12.109375" bestFit="1" customWidth="1"/>
  </cols>
  <sheetData>
    <row r="1" spans="1:25" x14ac:dyDescent="0.3">
      <c r="A1" s="83" t="s">
        <v>1</v>
      </c>
      <c r="B1" s="83" t="s">
        <v>163</v>
      </c>
      <c r="C1" s="83"/>
      <c r="D1" s="83"/>
      <c r="E1" s="83"/>
      <c r="F1" s="83"/>
      <c r="G1" s="83"/>
      <c r="H1" s="83"/>
      <c r="I1" s="83"/>
      <c r="J1" s="83"/>
      <c r="K1" s="83"/>
      <c r="L1" s="83"/>
      <c r="M1" s="83"/>
      <c r="N1" s="83"/>
      <c r="O1" s="83"/>
      <c r="P1" s="83"/>
      <c r="Q1" s="83"/>
      <c r="R1" s="83"/>
      <c r="S1" s="83"/>
      <c r="T1" s="83"/>
      <c r="U1" s="83"/>
      <c r="V1" s="84" t="s">
        <v>154</v>
      </c>
      <c r="W1" s="85"/>
      <c r="X1" s="85"/>
      <c r="Y1" s="86"/>
    </row>
    <row r="2" spans="1:25" x14ac:dyDescent="0.3">
      <c r="A2" s="83"/>
      <c r="B2" s="87" t="s">
        <v>131</v>
      </c>
      <c r="C2" s="88"/>
      <c r="D2" s="88"/>
      <c r="E2" s="88"/>
      <c r="F2" s="89"/>
      <c r="G2" s="90" t="s">
        <v>132</v>
      </c>
      <c r="H2" s="91"/>
      <c r="I2" s="91"/>
      <c r="J2" s="91"/>
      <c r="K2" s="92"/>
      <c r="L2" s="93" t="s">
        <v>133</v>
      </c>
      <c r="M2" s="94"/>
      <c r="N2" s="94"/>
      <c r="O2" s="94"/>
      <c r="P2" s="95"/>
      <c r="Q2" s="96" t="s">
        <v>134</v>
      </c>
      <c r="R2" s="97"/>
      <c r="S2" s="97"/>
      <c r="T2" s="97"/>
      <c r="U2" s="98"/>
      <c r="V2" s="37"/>
      <c r="W2" s="38"/>
      <c r="X2" s="38"/>
      <c r="Y2" s="39"/>
    </row>
    <row r="3" spans="1:25" x14ac:dyDescent="0.3">
      <c r="A3" s="83"/>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3.445177E-2</v>
      </c>
      <c r="D4" s="15">
        <v>1.7225879999999999E-2</v>
      </c>
      <c r="E4" s="15">
        <v>3.7447600000000002E-3</v>
      </c>
      <c r="F4" s="15">
        <v>2.2468539999999999E-2</v>
      </c>
      <c r="G4" s="44">
        <v>0</v>
      </c>
      <c r="H4" s="44">
        <v>3.7447600000000002E-3</v>
      </c>
      <c r="I4" s="44">
        <v>0</v>
      </c>
      <c r="J4" s="44">
        <v>4.9430799999999997E-2</v>
      </c>
      <c r="K4" s="44">
        <v>1.7974839999999999E-2</v>
      </c>
      <c r="L4" s="45">
        <v>0</v>
      </c>
      <c r="M4" s="45">
        <v>0</v>
      </c>
      <c r="N4" s="45">
        <v>0</v>
      </c>
      <c r="O4" s="45">
        <v>0</v>
      </c>
      <c r="P4" s="45">
        <v>5.2426599999999997E-3</v>
      </c>
      <c r="Q4" s="46">
        <v>0</v>
      </c>
      <c r="R4" s="46">
        <v>1.4979030000000001E-2</v>
      </c>
      <c r="S4" s="46">
        <v>1.2732169999999999E-2</v>
      </c>
      <c r="T4" s="46">
        <v>1.7974839999999999E-2</v>
      </c>
      <c r="U4" s="46">
        <v>0</v>
      </c>
      <c r="V4" s="47">
        <f>AVERAGE(B4:F4)</f>
        <v>1.557819E-2</v>
      </c>
      <c r="W4" s="47">
        <f>AVERAGE(G4:K4)</f>
        <v>1.4230080000000001E-2</v>
      </c>
      <c r="X4" s="47">
        <f>AVERAGE(L4:P4)</f>
        <v>1.048532E-3</v>
      </c>
      <c r="Y4" s="47">
        <f>AVERAGE(Q4:U4)</f>
        <v>9.1372079999999991E-3</v>
      </c>
    </row>
    <row r="5" spans="1:25" x14ac:dyDescent="0.3">
      <c r="A5" s="3">
        <v>0.4</v>
      </c>
      <c r="B5" s="15">
        <v>1.2320251600000001</v>
      </c>
      <c r="C5" s="15">
        <v>1.96375075</v>
      </c>
      <c r="D5" s="15">
        <v>1.96749551</v>
      </c>
      <c r="E5" s="15">
        <v>2.3666866400000002</v>
      </c>
      <c r="F5" s="15">
        <v>1.22753146</v>
      </c>
      <c r="G5" s="44">
        <v>0.25089874000000001</v>
      </c>
      <c r="H5" s="44">
        <v>0.33553026000000002</v>
      </c>
      <c r="I5" s="44">
        <v>0.67929898</v>
      </c>
      <c r="J5" s="44">
        <v>0.29733373000000002</v>
      </c>
      <c r="K5" s="44">
        <v>0.15727980999999999</v>
      </c>
      <c r="L5" s="45">
        <v>6.0665070000000001E-2</v>
      </c>
      <c r="M5" s="45">
        <v>6.8903539999999999E-2</v>
      </c>
      <c r="N5" s="45">
        <v>4.4937089999999999E-2</v>
      </c>
      <c r="O5" s="45">
        <v>7.1150389999999994E-2</v>
      </c>
      <c r="P5" s="45">
        <v>0.17974835</v>
      </c>
      <c r="Q5" s="46">
        <v>3.6698620000000001E-2</v>
      </c>
      <c r="R5" s="46">
        <v>0.71150389000000003</v>
      </c>
      <c r="S5" s="46">
        <v>0.20146794000000001</v>
      </c>
      <c r="T5" s="46">
        <v>0.74895146999999995</v>
      </c>
      <c r="U5" s="46">
        <v>0.89125224999999997</v>
      </c>
      <c r="V5" s="47">
        <f t="shared" ref="V5:V7" si="0">AVERAGE(B5:F5)</f>
        <v>1.751497904</v>
      </c>
      <c r="W5" s="47">
        <f t="shared" ref="W5:W7" si="1">AVERAGE(G5:K5)</f>
        <v>0.34406830399999999</v>
      </c>
      <c r="X5" s="47">
        <f t="shared" ref="X5:X7" si="2">AVERAGE(L5:P5)</f>
        <v>8.5080887999999993E-2</v>
      </c>
      <c r="Y5" s="47">
        <f t="shared" ref="Y5:Y7" si="3">AVERAGE(Q5:U5)</f>
        <v>0.517974834</v>
      </c>
    </row>
    <row r="6" spans="1:25" x14ac:dyDescent="0.3">
      <c r="A6" s="3">
        <v>0.6</v>
      </c>
      <c r="B6" s="15">
        <v>4.1784002400000002</v>
      </c>
      <c r="C6" s="15">
        <v>5.1093469100000002</v>
      </c>
      <c r="D6" s="15">
        <v>6.0635110799999996</v>
      </c>
      <c r="E6" s="15">
        <v>4.4877171999999996</v>
      </c>
      <c r="F6" s="15">
        <v>7.2146494900000002</v>
      </c>
      <c r="G6" s="44">
        <v>3.1455959999999998E-2</v>
      </c>
      <c r="H6" s="44">
        <v>0.15053925000000001</v>
      </c>
      <c r="I6" s="44">
        <v>0.31680647000000001</v>
      </c>
      <c r="J6" s="44">
        <v>0.14379868000000001</v>
      </c>
      <c r="K6" s="44">
        <v>5.3175550000000002E-2</v>
      </c>
      <c r="L6" s="45">
        <v>12.442330739999999</v>
      </c>
      <c r="M6" s="45">
        <v>9.2345716000000007</v>
      </c>
      <c r="N6" s="45">
        <v>10.09361893</v>
      </c>
      <c r="O6" s="45">
        <v>13.184541640000001</v>
      </c>
      <c r="P6" s="45">
        <v>9.4982025199999995</v>
      </c>
      <c r="Q6" s="46">
        <v>1.7225879999999999E-2</v>
      </c>
      <c r="R6" s="46">
        <v>1.50164769</v>
      </c>
      <c r="S6" s="46">
        <v>0.53774714999999995</v>
      </c>
      <c r="T6" s="46">
        <v>0.75644098000000004</v>
      </c>
      <c r="U6" s="46">
        <v>0.21869383000000001</v>
      </c>
      <c r="V6" s="47">
        <f t="shared" si="0"/>
        <v>5.4107249839999998</v>
      </c>
      <c r="W6" s="47">
        <f t="shared" si="1"/>
        <v>0.13915518200000002</v>
      </c>
      <c r="X6" s="47">
        <f t="shared" si="2"/>
        <v>10.890653085999999</v>
      </c>
      <c r="Y6" s="47">
        <f t="shared" si="3"/>
        <v>0.60635110599999986</v>
      </c>
    </row>
    <row r="7" spans="1:25" x14ac:dyDescent="0.3">
      <c r="A7" s="3">
        <v>0.8</v>
      </c>
      <c r="B7" s="15">
        <v>13.138855599999999</v>
      </c>
      <c r="C7" s="15">
        <v>13.412971799999999</v>
      </c>
      <c r="D7" s="15">
        <v>12.68274416</v>
      </c>
      <c r="E7" s="15">
        <v>9.9340922700000007</v>
      </c>
      <c r="F7" s="15">
        <v>10.48232475</v>
      </c>
      <c r="G7" s="44">
        <v>0</v>
      </c>
      <c r="H7" s="44">
        <v>0</v>
      </c>
      <c r="I7" s="44">
        <v>0</v>
      </c>
      <c r="J7" s="44">
        <v>1.3301378100000001</v>
      </c>
      <c r="K7" s="44">
        <v>0.21794488000000001</v>
      </c>
      <c r="L7" s="45">
        <v>13.215248649999999</v>
      </c>
      <c r="M7" s="45">
        <v>9.5805871800000002</v>
      </c>
      <c r="N7" s="45">
        <v>11.912073100000001</v>
      </c>
      <c r="O7" s="45">
        <v>14.12822049</v>
      </c>
      <c r="P7" s="45">
        <v>10.616387059999999</v>
      </c>
      <c r="Q7" s="46">
        <v>0</v>
      </c>
      <c r="R7" s="68">
        <v>0.57369682399999999</v>
      </c>
      <c r="S7" s="46">
        <v>0.66506889999999996</v>
      </c>
      <c r="T7" s="46">
        <v>0</v>
      </c>
      <c r="U7" s="46">
        <v>0</v>
      </c>
      <c r="V7" s="47">
        <f t="shared" si="0"/>
        <v>11.930197716</v>
      </c>
      <c r="W7" s="47">
        <f t="shared" si="1"/>
        <v>0.30961653800000005</v>
      </c>
      <c r="X7" s="47">
        <f t="shared" si="2"/>
        <v>11.890503296000002</v>
      </c>
      <c r="Y7" s="47">
        <f t="shared" si="3"/>
        <v>0.24775314479999996</v>
      </c>
    </row>
    <row r="8" spans="1:25" x14ac:dyDescent="0.3">
      <c r="A8" s="99"/>
      <c r="B8" s="99"/>
      <c r="C8" s="99"/>
      <c r="D8" s="99"/>
      <c r="E8" s="99"/>
      <c r="F8" s="99"/>
      <c r="G8" s="99"/>
      <c r="H8" s="99"/>
      <c r="I8" s="99"/>
      <c r="J8" s="99"/>
      <c r="K8" s="99"/>
      <c r="L8" s="99"/>
      <c r="M8" s="99"/>
      <c r="N8" s="99"/>
      <c r="O8" s="99"/>
      <c r="P8" s="99"/>
      <c r="Q8" s="99"/>
      <c r="R8" s="99"/>
      <c r="S8" s="99"/>
      <c r="T8" s="99"/>
      <c r="U8" s="99"/>
      <c r="V8" s="99"/>
      <c r="W8" s="99"/>
      <c r="X8" s="99"/>
      <c r="Y8" s="99"/>
    </row>
    <row r="10" spans="1:25" x14ac:dyDescent="0.3">
      <c r="A10" s="83" t="s">
        <v>1</v>
      </c>
      <c r="B10" s="83"/>
      <c r="C10" s="83"/>
      <c r="D10" s="83"/>
      <c r="E10" s="83"/>
      <c r="F10" s="83"/>
      <c r="G10" s="83"/>
      <c r="H10" s="83"/>
      <c r="I10" s="83"/>
      <c r="J10" s="83"/>
      <c r="K10" s="83"/>
      <c r="L10" s="83"/>
      <c r="M10" s="83"/>
      <c r="N10" s="83"/>
      <c r="O10" s="83"/>
      <c r="P10" s="83"/>
      <c r="Q10" s="83"/>
      <c r="R10" s="83"/>
      <c r="S10" s="83"/>
      <c r="T10" s="83"/>
      <c r="U10" s="83"/>
      <c r="V10" s="84" t="s">
        <v>154</v>
      </c>
      <c r="W10" s="85"/>
      <c r="X10" s="85"/>
      <c r="Y10" s="86"/>
    </row>
    <row r="11" spans="1:25" x14ac:dyDescent="0.3">
      <c r="A11" s="83"/>
      <c r="B11" s="87" t="s">
        <v>142</v>
      </c>
      <c r="C11" s="88"/>
      <c r="D11" s="88"/>
      <c r="E11" s="88"/>
      <c r="F11" s="89"/>
      <c r="G11" s="90" t="s">
        <v>143</v>
      </c>
      <c r="H11" s="91"/>
      <c r="I11" s="91"/>
      <c r="J11" s="91"/>
      <c r="K11" s="92"/>
      <c r="L11" s="93" t="s">
        <v>144</v>
      </c>
      <c r="M11" s="94"/>
      <c r="N11" s="94"/>
      <c r="O11" s="94"/>
      <c r="P11" s="95"/>
      <c r="Q11" s="96" t="s">
        <v>145</v>
      </c>
      <c r="R11" s="97"/>
      <c r="S11" s="97"/>
      <c r="T11" s="97"/>
      <c r="U11" s="98"/>
      <c r="V11" s="37"/>
      <c r="W11" s="38"/>
      <c r="X11" s="38"/>
      <c r="Y11" s="39"/>
    </row>
    <row r="12" spans="1:25" x14ac:dyDescent="0.3">
      <c r="A12" s="83"/>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3.445177E-2</v>
      </c>
      <c r="C13" s="15">
        <v>2.4715399999999998E-2</v>
      </c>
      <c r="D13" s="15">
        <v>0</v>
      </c>
      <c r="E13" s="15">
        <v>7.4895099999999996E-3</v>
      </c>
      <c r="F13" s="15">
        <v>6.9652489999999997E-2</v>
      </c>
      <c r="G13" s="44">
        <v>4.4937099999999997E-3</v>
      </c>
      <c r="H13" s="44">
        <v>1.0485319999999999E-2</v>
      </c>
      <c r="I13" s="44">
        <v>3.1455959999999998E-2</v>
      </c>
      <c r="J13" s="44">
        <v>0</v>
      </c>
      <c r="K13" s="44">
        <v>2.9958060000000002E-2</v>
      </c>
      <c r="L13" s="45">
        <v>0</v>
      </c>
      <c r="M13" s="45">
        <v>5.1677649999999999E-2</v>
      </c>
      <c r="N13" s="45">
        <v>2.2468499999999999E-3</v>
      </c>
      <c r="O13" s="45">
        <v>5.766926E-2</v>
      </c>
      <c r="P13" s="45">
        <v>1.1234269999999999E-2</v>
      </c>
      <c r="Q13" s="46">
        <v>0</v>
      </c>
      <c r="R13" s="68">
        <v>0</v>
      </c>
      <c r="S13" s="46">
        <v>0</v>
      </c>
      <c r="T13" s="46">
        <v>1.4230080000000001E-2</v>
      </c>
      <c r="U13" s="46">
        <v>8.2384699999999995E-3</v>
      </c>
      <c r="V13" s="47">
        <f>AVERAGE(B13:F13)</f>
        <v>2.7261833999999995E-2</v>
      </c>
      <c r="W13" s="47">
        <f>AVERAGE(G13:K13)</f>
        <v>1.5278609999999998E-2</v>
      </c>
      <c r="X13" s="47">
        <f>AVERAGE(L13:P13)</f>
        <v>2.4565606E-2</v>
      </c>
      <c r="Y13" s="47">
        <f>AVERAGE(Q13:U13)</f>
        <v>4.4937099999999997E-3</v>
      </c>
    </row>
    <row r="14" spans="1:25" x14ac:dyDescent="0.3">
      <c r="A14" s="3">
        <v>0.4</v>
      </c>
      <c r="B14" s="15">
        <v>1.4252546399999999</v>
      </c>
      <c r="C14" s="15">
        <v>1.8873576999999999</v>
      </c>
      <c r="D14" s="15">
        <v>1.0919712399999999</v>
      </c>
      <c r="E14" s="15">
        <v>1.41851408</v>
      </c>
      <c r="F14" s="15">
        <v>2.0311563800000001</v>
      </c>
      <c r="G14" s="44">
        <v>0.74820251999999998</v>
      </c>
      <c r="H14" s="44">
        <v>0.23666866</v>
      </c>
      <c r="I14" s="44">
        <v>0.47783103999999998</v>
      </c>
      <c r="J14" s="44">
        <v>0.50404433999999998</v>
      </c>
      <c r="K14" s="44">
        <v>0.22618334000000001</v>
      </c>
      <c r="L14" s="45">
        <v>2.696225E-2</v>
      </c>
      <c r="M14" s="45">
        <v>6.3660869999999994E-2</v>
      </c>
      <c r="N14" s="45">
        <v>8.163571E-2</v>
      </c>
      <c r="O14" s="45">
        <v>0.28160574999999999</v>
      </c>
      <c r="P14" s="45">
        <v>0.21794488000000001</v>
      </c>
      <c r="Q14" s="46">
        <v>0.18873577</v>
      </c>
      <c r="R14" s="68">
        <v>0.38645896000000002</v>
      </c>
      <c r="S14" s="46">
        <v>0.38795686000000001</v>
      </c>
      <c r="T14" s="46">
        <v>0.46360096000000001</v>
      </c>
      <c r="U14" s="46">
        <v>0.94068304000000003</v>
      </c>
      <c r="V14" s="47">
        <f t="shared" ref="V14:V16" si="4">AVERAGE(B14:F14)</f>
        <v>1.5708508080000001</v>
      </c>
      <c r="W14" s="47">
        <f t="shared" ref="W14:W16" si="5">AVERAGE(G14:K14)</f>
        <v>0.43858597999999993</v>
      </c>
      <c r="X14" s="47">
        <f t="shared" ref="X14:X16" si="6">AVERAGE(L14:P14)</f>
        <v>0.13436189199999998</v>
      </c>
      <c r="Y14" s="47">
        <f t="shared" ref="Y14:Y16" si="7">AVERAGE(Q14:U14)</f>
        <v>0.47348711799999998</v>
      </c>
    </row>
    <row r="15" spans="1:25" x14ac:dyDescent="0.3">
      <c r="A15" s="3">
        <v>0.6</v>
      </c>
      <c r="B15" s="15">
        <v>4.9865188700000003</v>
      </c>
      <c r="C15" s="15">
        <v>5.3602456600000004</v>
      </c>
      <c r="D15" s="15">
        <v>4.8142600399999997</v>
      </c>
      <c r="E15" s="15">
        <v>5.9429299000000002</v>
      </c>
      <c r="F15" s="15">
        <v>4.90937687</v>
      </c>
      <c r="G15" s="44">
        <v>1.4042840000000001</v>
      </c>
      <c r="H15" s="44">
        <v>0.46210306000000001</v>
      </c>
      <c r="I15" s="44">
        <v>1.0313061699999999</v>
      </c>
      <c r="J15" s="44">
        <v>0.10110845</v>
      </c>
      <c r="K15" s="52">
        <v>0.20296585</v>
      </c>
      <c r="L15" s="45">
        <v>10.92795087</v>
      </c>
      <c r="M15" s="45">
        <v>9.9805272600000006</v>
      </c>
      <c r="N15" s="45">
        <v>7.89844218</v>
      </c>
      <c r="O15" s="45">
        <v>6.7929898099999999</v>
      </c>
      <c r="P15" s="45">
        <v>8.7529958099999998</v>
      </c>
      <c r="Q15" s="46">
        <v>0.34376872000000003</v>
      </c>
      <c r="R15" s="68">
        <v>0.13406230999999999</v>
      </c>
      <c r="S15" s="46">
        <v>6.0665070000000001E-2</v>
      </c>
      <c r="T15" s="46">
        <v>0.54748352</v>
      </c>
      <c r="U15" s="46">
        <v>0.72198921999999999</v>
      </c>
      <c r="V15" s="47">
        <f t="shared" si="4"/>
        <v>5.2026662679999998</v>
      </c>
      <c r="W15" s="47">
        <f t="shared" si="5"/>
        <v>0.64035350599999996</v>
      </c>
      <c r="X15" s="47">
        <f t="shared" si="6"/>
        <v>8.870581185999999</v>
      </c>
      <c r="Y15" s="47">
        <f t="shared" si="7"/>
        <v>0.36159376799999998</v>
      </c>
    </row>
    <row r="16" spans="1:25" x14ac:dyDescent="0.3">
      <c r="A16" s="3">
        <v>0.8</v>
      </c>
      <c r="B16" s="15">
        <v>10.06366087</v>
      </c>
      <c r="C16" s="15">
        <v>14.341671699999999</v>
      </c>
      <c r="D16" s="15">
        <v>11.42450569</v>
      </c>
      <c r="E16" s="15">
        <v>14.281755540000001</v>
      </c>
      <c r="F16" s="15">
        <v>11.433493110000001</v>
      </c>
      <c r="G16" s="44">
        <v>0.33253444999999998</v>
      </c>
      <c r="H16" s="44">
        <v>0</v>
      </c>
      <c r="I16" s="44">
        <v>0.33253444999999998</v>
      </c>
      <c r="J16" s="44">
        <v>0</v>
      </c>
      <c r="K16" s="44">
        <v>0</v>
      </c>
      <c r="L16" s="45">
        <v>11.486668659999999</v>
      </c>
      <c r="M16" s="45">
        <v>11.4746854</v>
      </c>
      <c r="N16" s="45">
        <v>10.311563810000001</v>
      </c>
      <c r="O16" s="45">
        <v>6.8409227100000001</v>
      </c>
      <c r="P16" s="45">
        <v>10.73022768</v>
      </c>
      <c r="Q16" s="46">
        <v>0.24191132000000001</v>
      </c>
      <c r="R16" s="68">
        <v>0</v>
      </c>
      <c r="S16" s="46">
        <v>0</v>
      </c>
      <c r="T16" s="46">
        <v>0.69278010999999995</v>
      </c>
      <c r="U16" s="46">
        <v>1.1743558999999999</v>
      </c>
      <c r="V16" s="47">
        <f t="shared" si="4"/>
        <v>12.309017382</v>
      </c>
      <c r="W16" s="47">
        <f t="shared" si="5"/>
        <v>0.13301378</v>
      </c>
      <c r="X16" s="47">
        <f t="shared" si="6"/>
        <v>10.168813652000001</v>
      </c>
      <c r="Y16" s="47">
        <f t="shared" si="7"/>
        <v>0.42180946600000002</v>
      </c>
    </row>
    <row r="18" spans="1:25" x14ac:dyDescent="0.3">
      <c r="A18" s="83" t="s">
        <v>1</v>
      </c>
      <c r="B18" s="83"/>
      <c r="C18" s="83"/>
      <c r="D18" s="83"/>
      <c r="E18" s="83"/>
      <c r="F18" s="83"/>
      <c r="G18" s="83"/>
      <c r="H18" s="83"/>
      <c r="I18" s="83"/>
      <c r="J18" s="83"/>
      <c r="K18" s="83"/>
      <c r="L18" s="83"/>
      <c r="M18" s="83"/>
      <c r="N18" s="83"/>
      <c r="O18" s="83"/>
      <c r="P18" s="83"/>
      <c r="Q18" s="83"/>
      <c r="R18" s="83"/>
      <c r="S18" s="83"/>
      <c r="T18" s="83"/>
      <c r="U18" s="83"/>
      <c r="V18" s="84" t="s">
        <v>154</v>
      </c>
      <c r="W18" s="85"/>
      <c r="X18" s="85"/>
      <c r="Y18" s="86"/>
    </row>
    <row r="19" spans="1:25" x14ac:dyDescent="0.3">
      <c r="A19" s="83"/>
      <c r="B19" s="87" t="s">
        <v>146</v>
      </c>
      <c r="C19" s="88"/>
      <c r="D19" s="88"/>
      <c r="E19" s="88"/>
      <c r="F19" s="89"/>
      <c r="G19" s="90" t="s">
        <v>147</v>
      </c>
      <c r="H19" s="91"/>
      <c r="I19" s="91"/>
      <c r="J19" s="91"/>
      <c r="K19" s="92"/>
      <c r="L19" s="93" t="s">
        <v>148</v>
      </c>
      <c r="M19" s="94"/>
      <c r="N19" s="94"/>
      <c r="O19" s="94"/>
      <c r="P19" s="95"/>
      <c r="Q19" s="96" t="s">
        <v>149</v>
      </c>
      <c r="R19" s="97"/>
      <c r="S19" s="97"/>
      <c r="T19" s="97"/>
      <c r="U19" s="98"/>
      <c r="V19" s="37"/>
      <c r="W19" s="38"/>
      <c r="X19" s="38"/>
      <c r="Y19" s="39"/>
    </row>
    <row r="20" spans="1:25" x14ac:dyDescent="0.3">
      <c r="A20" s="83"/>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3.070701E-2</v>
      </c>
      <c r="C21" s="15">
        <v>0</v>
      </c>
      <c r="D21" s="15">
        <v>5.9167169999999998E-2</v>
      </c>
      <c r="E21" s="15">
        <v>0</v>
      </c>
      <c r="F21" s="15">
        <v>2.4715399999999998E-2</v>
      </c>
      <c r="G21" s="44">
        <v>2.9958060000000002E-2</v>
      </c>
      <c r="H21" s="44">
        <v>5.2426599999999997E-3</v>
      </c>
      <c r="I21" s="44">
        <v>0</v>
      </c>
      <c r="J21" s="44">
        <v>9.6614740000000005E-2</v>
      </c>
      <c r="K21" s="44">
        <v>0</v>
      </c>
      <c r="L21" s="45">
        <v>1.6476930000000001E-2</v>
      </c>
      <c r="M21" s="45">
        <v>1.3481129999999999E-2</v>
      </c>
      <c r="N21" s="45">
        <v>0</v>
      </c>
      <c r="O21" s="45">
        <v>0</v>
      </c>
      <c r="P21" s="45">
        <v>0</v>
      </c>
      <c r="Q21" s="46">
        <v>5.9916120000000003E-2</v>
      </c>
      <c r="R21" s="46">
        <v>1.1983219999999999E-2</v>
      </c>
      <c r="S21" s="46">
        <v>0</v>
      </c>
      <c r="T21" s="46">
        <v>0</v>
      </c>
      <c r="U21" s="46">
        <v>0</v>
      </c>
      <c r="V21" s="47">
        <f>AVERAGE(B21:F21)</f>
        <v>2.2917916E-2</v>
      </c>
      <c r="W21" s="47">
        <f>AVERAGE(G21:K21)</f>
        <v>2.6363091999999998E-2</v>
      </c>
      <c r="X21" s="47">
        <f>AVERAGE(L21:P21)</f>
        <v>5.9916120000000003E-3</v>
      </c>
      <c r="Y21" s="47">
        <f>AVERAGE(Q21:U21)</f>
        <v>1.4379868000000001E-2</v>
      </c>
    </row>
    <row r="22" spans="1:25" x14ac:dyDescent="0.3">
      <c r="A22" s="3">
        <v>0.4</v>
      </c>
      <c r="B22" s="15">
        <v>0.99610544999999995</v>
      </c>
      <c r="C22" s="15">
        <v>1.5031456000000001</v>
      </c>
      <c r="D22" s="15">
        <v>1.2013181500000001</v>
      </c>
      <c r="E22" s="15">
        <v>2.9074295999999999</v>
      </c>
      <c r="F22" s="15">
        <v>1.24625524</v>
      </c>
      <c r="G22" s="44">
        <v>0.60215697999999995</v>
      </c>
      <c r="H22" s="44">
        <v>0.82684241999999997</v>
      </c>
      <c r="I22" s="44">
        <v>0.97813061999999995</v>
      </c>
      <c r="J22" s="44">
        <v>1.8049730399999999</v>
      </c>
      <c r="K22" s="44">
        <v>1.7585380500000001</v>
      </c>
      <c r="L22" s="45">
        <v>0.10934691000000001</v>
      </c>
      <c r="M22" s="45">
        <v>0.21420011999999999</v>
      </c>
      <c r="N22" s="45">
        <v>3.2204910000000003E-2</v>
      </c>
      <c r="O22" s="45">
        <v>6.141402E-2</v>
      </c>
      <c r="P22" s="45">
        <v>4.0443380000000001E-2</v>
      </c>
      <c r="Q22" s="46">
        <v>0.70551227999999999</v>
      </c>
      <c r="R22" s="46">
        <v>0.81860394999999997</v>
      </c>
      <c r="S22" s="46">
        <v>0.75419413000000002</v>
      </c>
      <c r="T22" s="46">
        <v>0.41641702000000003</v>
      </c>
      <c r="U22" s="46">
        <v>0.18873577</v>
      </c>
      <c r="V22" s="47">
        <f t="shared" ref="V22:V24" si="8">AVERAGE(B22:F22)</f>
        <v>1.5708508079999999</v>
      </c>
      <c r="W22" s="47">
        <f t="shared" ref="W22:W24" si="9">AVERAGE(G22:K22)</f>
        <v>1.194128222</v>
      </c>
      <c r="X22" s="47">
        <f t="shared" ref="X22:X24" si="10">AVERAGE(L22:P22)</f>
        <v>9.1521867999999992E-2</v>
      </c>
      <c r="Y22" s="47">
        <f t="shared" ref="Y22:Y24" si="11">AVERAGE(Q22:U22)</f>
        <v>0.57669262999999993</v>
      </c>
    </row>
    <row r="23" spans="1:25" x14ac:dyDescent="0.3">
      <c r="A23" s="3">
        <v>0.6</v>
      </c>
      <c r="B23" s="15">
        <v>6.9847213899999998</v>
      </c>
      <c r="C23" s="15">
        <v>6.0103355299999999</v>
      </c>
      <c r="D23" s="15">
        <v>4.6562312800000001</v>
      </c>
      <c r="E23" s="15">
        <v>10.315308569999999</v>
      </c>
      <c r="F23" s="15">
        <v>6.7997303799999997</v>
      </c>
      <c r="G23" s="44">
        <v>8.6129419999999998E-2</v>
      </c>
      <c r="H23" s="44">
        <v>0.29059317000000001</v>
      </c>
      <c r="I23" s="44">
        <v>0.59616537000000003</v>
      </c>
      <c r="J23" s="44">
        <v>0.40518273999999999</v>
      </c>
      <c r="K23" s="44">
        <v>0.50104853000000005</v>
      </c>
      <c r="L23" s="45">
        <v>8.7335230700000004</v>
      </c>
      <c r="M23" s="45">
        <v>9.42405632</v>
      </c>
      <c r="N23" s="45">
        <v>8.7949370899999995</v>
      </c>
      <c r="O23" s="45">
        <v>10.09886159</v>
      </c>
      <c r="P23" s="45">
        <v>8.9170161799999992</v>
      </c>
      <c r="Q23" s="46">
        <v>0.72124025999999997</v>
      </c>
      <c r="R23" s="46">
        <v>0.27336728999999999</v>
      </c>
      <c r="S23" s="46">
        <v>0.55871780000000004</v>
      </c>
      <c r="T23" s="46">
        <v>0.25988615999999998</v>
      </c>
      <c r="U23" s="46">
        <v>0.45311563999999999</v>
      </c>
      <c r="V23" s="47">
        <f t="shared" si="8"/>
        <v>6.9532654299999992</v>
      </c>
      <c r="W23" s="47">
        <f t="shared" si="9"/>
        <v>0.37582384599999996</v>
      </c>
      <c r="X23" s="47">
        <f t="shared" si="10"/>
        <v>9.1936788499999995</v>
      </c>
      <c r="Y23" s="47">
        <f t="shared" si="11"/>
        <v>0.45326542999999997</v>
      </c>
    </row>
    <row r="24" spans="1:25" x14ac:dyDescent="0.3">
      <c r="A24" s="3">
        <v>0.8</v>
      </c>
      <c r="B24" s="15">
        <v>13.7514979</v>
      </c>
      <c r="C24" s="15">
        <v>10.682294799999999</v>
      </c>
      <c r="D24" s="15">
        <v>10.201467940000001</v>
      </c>
      <c r="E24" s="15">
        <v>14.4922109</v>
      </c>
      <c r="F24" s="15">
        <v>11.82744158</v>
      </c>
      <c r="G24" s="44">
        <v>0</v>
      </c>
      <c r="H24" s="44">
        <v>9.7363690799999996E-3</v>
      </c>
      <c r="I24" s="44">
        <v>0</v>
      </c>
      <c r="J24" s="44">
        <v>0</v>
      </c>
      <c r="K24" s="44">
        <v>0.33403234999999998</v>
      </c>
      <c r="L24" s="45">
        <v>9.3251947299999998</v>
      </c>
      <c r="M24" s="45">
        <v>10.5894248</v>
      </c>
      <c r="N24" s="45">
        <v>10.388705809999999</v>
      </c>
      <c r="O24" s="45">
        <v>11.111443980000001</v>
      </c>
      <c r="P24" s="45">
        <v>11.187837030000001</v>
      </c>
      <c r="Q24" s="46">
        <v>0</v>
      </c>
      <c r="R24" s="68">
        <v>0.15353505100000001</v>
      </c>
      <c r="S24" s="46">
        <v>0.37747153999999999</v>
      </c>
      <c r="T24" s="46">
        <v>0.29284001999999998</v>
      </c>
      <c r="U24" s="46">
        <v>0.45611143999999998</v>
      </c>
      <c r="V24" s="47">
        <f t="shared" si="8"/>
        <v>12.190982624</v>
      </c>
      <c r="W24" s="47">
        <f t="shared" si="9"/>
        <v>6.8753743815999996E-2</v>
      </c>
      <c r="X24" s="47">
        <f t="shared" si="10"/>
        <v>10.52052127</v>
      </c>
      <c r="Y24" s="47">
        <f t="shared" si="11"/>
        <v>0.2559916102</v>
      </c>
    </row>
    <row r="26" spans="1:25" x14ac:dyDescent="0.3">
      <c r="A26" s="83" t="s">
        <v>1</v>
      </c>
      <c r="B26" s="83"/>
      <c r="C26" s="83"/>
      <c r="D26" s="83"/>
      <c r="E26" s="83"/>
      <c r="F26" s="83"/>
      <c r="G26" s="83"/>
      <c r="H26" s="83"/>
      <c r="I26" s="83"/>
      <c r="J26" s="83"/>
      <c r="K26" s="83"/>
      <c r="L26" s="83"/>
      <c r="M26" s="83"/>
      <c r="N26" s="83"/>
      <c r="O26" s="83"/>
      <c r="P26" s="83"/>
      <c r="Q26" s="83"/>
      <c r="R26" s="83"/>
      <c r="S26" s="83"/>
      <c r="T26" s="83"/>
      <c r="U26" s="83"/>
      <c r="V26" s="84" t="s">
        <v>154</v>
      </c>
      <c r="W26" s="85"/>
      <c r="X26" s="85"/>
      <c r="Y26" s="86"/>
    </row>
    <row r="27" spans="1:25" x14ac:dyDescent="0.3">
      <c r="A27" s="83"/>
      <c r="B27" s="87" t="s">
        <v>150</v>
      </c>
      <c r="C27" s="88"/>
      <c r="D27" s="88"/>
      <c r="E27" s="88"/>
      <c r="F27" s="89"/>
      <c r="G27" s="90" t="s">
        <v>151</v>
      </c>
      <c r="H27" s="91"/>
      <c r="I27" s="91"/>
      <c r="J27" s="91"/>
      <c r="K27" s="92"/>
      <c r="L27" s="93" t="s">
        <v>152</v>
      </c>
      <c r="M27" s="94"/>
      <c r="N27" s="94"/>
      <c r="O27" s="94"/>
      <c r="P27" s="95"/>
      <c r="Q27" s="96" t="s">
        <v>153</v>
      </c>
      <c r="R27" s="97"/>
      <c r="S27" s="97"/>
      <c r="T27" s="97"/>
      <c r="U27" s="98"/>
      <c r="V27" s="37"/>
      <c r="W27" s="38"/>
      <c r="X27" s="38"/>
      <c r="Y27" s="39"/>
    </row>
    <row r="28" spans="1:25" x14ac:dyDescent="0.3">
      <c r="A28" s="83"/>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1.7974839999999999E-2</v>
      </c>
      <c r="C29" s="15">
        <v>1.1234269999999999E-2</v>
      </c>
      <c r="D29" s="15">
        <v>1.1234269999999999E-2</v>
      </c>
      <c r="E29" s="15">
        <v>7.4894999999999996E-4</v>
      </c>
      <c r="F29" s="15">
        <v>7.4894999999999996E-4</v>
      </c>
      <c r="G29" s="44">
        <v>7.4894999999999996E-4</v>
      </c>
      <c r="H29" s="44">
        <v>5.9916099999999996E-3</v>
      </c>
      <c r="I29" s="44">
        <v>3.445177E-2</v>
      </c>
      <c r="J29" s="44">
        <v>3.7447600000000002E-3</v>
      </c>
      <c r="K29" s="44">
        <v>6.5158779999999999E-2</v>
      </c>
      <c r="L29" s="45">
        <v>3.7447569999999999E-2</v>
      </c>
      <c r="M29" s="45">
        <v>1.7225879999999999E-2</v>
      </c>
      <c r="N29" s="45">
        <v>0</v>
      </c>
      <c r="O29" s="45">
        <v>0</v>
      </c>
      <c r="P29" s="45">
        <v>9.7363699999999994E-3</v>
      </c>
      <c r="Q29" s="46">
        <v>0</v>
      </c>
      <c r="R29" s="46">
        <v>0</v>
      </c>
      <c r="S29" s="46">
        <v>3.3702820000000001E-2</v>
      </c>
      <c r="T29" s="46">
        <v>0</v>
      </c>
      <c r="U29" s="46">
        <v>0</v>
      </c>
      <c r="V29" s="47">
        <f>AVERAGE(B29:F29)</f>
        <v>8.3882559999999984E-3</v>
      </c>
      <c r="W29" s="47">
        <f>AVERAGE(G29:K29)</f>
        <v>2.2019173999999999E-2</v>
      </c>
      <c r="X29" s="47">
        <f>AVERAGE(L29:P29)</f>
        <v>1.2881963999999999E-2</v>
      </c>
      <c r="Y29" s="47">
        <f>AVERAGE(Q29:U29)</f>
        <v>6.7405640000000001E-3</v>
      </c>
    </row>
    <row r="30" spans="1:25" x14ac:dyDescent="0.3">
      <c r="A30" s="3">
        <v>0.4</v>
      </c>
      <c r="B30" s="15">
        <v>1.1354104300000001</v>
      </c>
      <c r="C30" s="15">
        <v>1.9278010800000001</v>
      </c>
      <c r="D30" s="15">
        <v>2.9006890400000001</v>
      </c>
      <c r="E30" s="15">
        <v>2.9606051500000001</v>
      </c>
      <c r="F30" s="15">
        <v>0.72723188000000005</v>
      </c>
      <c r="G30" s="44">
        <v>0.18124625999999999</v>
      </c>
      <c r="H30" s="44">
        <v>1.85515279</v>
      </c>
      <c r="I30" s="44">
        <v>0.17001198000000001</v>
      </c>
      <c r="J30" s="44">
        <v>0.58118634000000002</v>
      </c>
      <c r="K30" s="44">
        <v>0.69427801</v>
      </c>
      <c r="L30" s="45">
        <v>6.8903539999999999E-2</v>
      </c>
      <c r="M30" s="45">
        <v>9.5865790000000006E-2</v>
      </c>
      <c r="N30" s="45">
        <v>0</v>
      </c>
      <c r="O30" s="45">
        <v>6.141402E-2</v>
      </c>
      <c r="P30" s="45">
        <v>0.12282804</v>
      </c>
      <c r="Q30" s="46">
        <v>0.21794488000000001</v>
      </c>
      <c r="R30" s="46">
        <v>0.41491910999999998</v>
      </c>
      <c r="S30" s="46">
        <v>1.1211803499999999</v>
      </c>
      <c r="T30" s="46">
        <v>0.47183942000000001</v>
      </c>
      <c r="U30" s="46">
        <v>0.79688435999999996</v>
      </c>
      <c r="V30" s="47">
        <f t="shared" ref="V30:V32" si="12">AVERAGE(B30:F30)</f>
        <v>1.9303475160000001</v>
      </c>
      <c r="W30" s="47">
        <f t="shared" ref="W30:W32" si="13">AVERAGE(G30:K30)</f>
        <v>0.69637507600000004</v>
      </c>
      <c r="X30" s="47">
        <f t="shared" ref="X30:X32" si="14">AVERAGE(L30:P30)</f>
        <v>6.9802278000000009E-2</v>
      </c>
      <c r="Y30" s="47">
        <f t="shared" ref="Y30:Y32" si="15">AVERAGE(Q30:U30)</f>
        <v>0.60455362400000001</v>
      </c>
    </row>
    <row r="31" spans="1:25" x14ac:dyDescent="0.3">
      <c r="A31" s="3">
        <v>0.6</v>
      </c>
      <c r="B31" s="15">
        <v>5.6987717199999999</v>
      </c>
      <c r="C31" s="15">
        <v>6.6926303200000001</v>
      </c>
      <c r="D31" s="15">
        <v>6.9113241500000004</v>
      </c>
      <c r="E31" s="15">
        <v>3.6091971200000001</v>
      </c>
      <c r="F31" s="15">
        <v>4.4465248700000002</v>
      </c>
      <c r="G31" s="44">
        <v>0.26887358</v>
      </c>
      <c r="H31" s="44">
        <v>1.01557819</v>
      </c>
      <c r="I31" s="44">
        <v>4.0443380000000001E-2</v>
      </c>
      <c r="J31" s="44">
        <v>0.49056321000000003</v>
      </c>
      <c r="K31" s="44">
        <v>0.28160574999999999</v>
      </c>
      <c r="L31" s="45">
        <v>6.6903834599999996</v>
      </c>
      <c r="M31" s="45">
        <v>7.6063511100000003</v>
      </c>
      <c r="N31" s="45">
        <v>7.8287896899999998</v>
      </c>
      <c r="O31" s="45">
        <v>8.27890953</v>
      </c>
      <c r="P31" s="45">
        <v>7.8093169600000003</v>
      </c>
      <c r="Q31" s="46">
        <v>0.30182744</v>
      </c>
      <c r="R31" s="46">
        <v>7.0401439999999996E-2</v>
      </c>
      <c r="S31" s="46">
        <v>0.57144996999999997</v>
      </c>
      <c r="T31" s="46">
        <v>0.86503894999999997</v>
      </c>
      <c r="U31" s="46">
        <v>0.24340923</v>
      </c>
      <c r="V31" s="47">
        <f t="shared" si="12"/>
        <v>5.4716896360000007</v>
      </c>
      <c r="W31" s="47">
        <f t="shared" si="13"/>
        <v>0.41941282199999996</v>
      </c>
      <c r="X31" s="47">
        <f t="shared" si="14"/>
        <v>7.6427501500000004</v>
      </c>
      <c r="Y31" s="47">
        <f t="shared" si="15"/>
        <v>0.41042540599999999</v>
      </c>
    </row>
    <row r="32" spans="1:25" x14ac:dyDescent="0.3">
      <c r="A32" s="3">
        <v>0.8</v>
      </c>
      <c r="B32" s="15">
        <v>13.594967049999999</v>
      </c>
      <c r="C32" s="15">
        <v>12.636309199999999</v>
      </c>
      <c r="D32" s="15">
        <v>10.191731580000001</v>
      </c>
      <c r="E32" s="15">
        <v>10.24640503</v>
      </c>
      <c r="F32" s="15">
        <v>8.5005991600000002</v>
      </c>
      <c r="G32" s="44">
        <v>0</v>
      </c>
      <c r="H32" s="44">
        <v>0.318304374</v>
      </c>
      <c r="I32" s="44">
        <v>0</v>
      </c>
      <c r="J32" s="44">
        <v>0</v>
      </c>
      <c r="K32" s="44">
        <v>0</v>
      </c>
      <c r="L32" s="45">
        <v>7.4033852600000003</v>
      </c>
      <c r="M32" s="45">
        <v>7.8557519500000001</v>
      </c>
      <c r="N32" s="45">
        <v>8.6309167200000001</v>
      </c>
      <c r="O32" s="45">
        <v>9.0353505100000007</v>
      </c>
      <c r="P32" s="45">
        <v>9.3049730400000001</v>
      </c>
      <c r="Q32" s="46">
        <v>0</v>
      </c>
      <c r="R32" s="46">
        <v>0</v>
      </c>
      <c r="S32" s="46">
        <v>1.3301378100000001</v>
      </c>
      <c r="T32" s="46">
        <v>0</v>
      </c>
      <c r="U32" s="46">
        <v>0</v>
      </c>
      <c r="V32" s="47">
        <f t="shared" si="12"/>
        <v>11.034002404000001</v>
      </c>
      <c r="W32" s="47">
        <f t="shared" si="13"/>
        <v>6.3660874800000003E-2</v>
      </c>
      <c r="X32" s="47">
        <f t="shared" si="14"/>
        <v>8.4460754960000006</v>
      </c>
      <c r="Y32" s="47">
        <f t="shared" si="15"/>
        <v>0.266027562</v>
      </c>
    </row>
    <row r="35" spans="1:18" x14ac:dyDescent="0.3">
      <c r="A35" s="83" t="s">
        <v>1</v>
      </c>
      <c r="B35" s="84" t="s">
        <v>154</v>
      </c>
      <c r="C35" s="85"/>
      <c r="D35" s="85"/>
      <c r="E35" s="85"/>
      <c r="F35" s="85"/>
      <c r="G35" s="85"/>
      <c r="H35" s="85"/>
      <c r="I35" s="85"/>
      <c r="J35" s="85"/>
      <c r="K35" s="85"/>
      <c r="L35" s="85"/>
      <c r="M35" s="85"/>
      <c r="N35" s="85"/>
      <c r="O35" s="85"/>
      <c r="P35" s="85"/>
      <c r="Q35" s="86"/>
      <c r="R35" s="3"/>
    </row>
    <row r="36" spans="1:18" ht="28.8" x14ac:dyDescent="0.3">
      <c r="A36" s="83"/>
      <c r="B36" s="37"/>
      <c r="C36" s="38"/>
      <c r="D36" s="38"/>
      <c r="E36" s="39"/>
      <c r="F36" s="37"/>
      <c r="G36" s="38"/>
      <c r="H36" s="38"/>
      <c r="I36" s="39"/>
      <c r="J36" s="37"/>
      <c r="K36" s="38"/>
      <c r="L36" s="38"/>
      <c r="M36" s="39"/>
      <c r="N36" s="37"/>
      <c r="O36" s="38"/>
      <c r="P36" s="38"/>
      <c r="Q36" s="39"/>
      <c r="R36" s="39" t="s">
        <v>155</v>
      </c>
    </row>
    <row r="37" spans="1:18" x14ac:dyDescent="0.3">
      <c r="A37" s="83"/>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72">
        <v>0.2</v>
      </c>
      <c r="B38" s="72">
        <v>1.557819E-2</v>
      </c>
      <c r="C38" s="72">
        <v>1.4230080000000001E-2</v>
      </c>
      <c r="D38" s="72">
        <v>1.048532E-3</v>
      </c>
      <c r="E38" s="72">
        <v>9.1372079999999991E-3</v>
      </c>
      <c r="F38" s="72">
        <v>2.7261833999999995E-2</v>
      </c>
      <c r="G38" s="72">
        <v>1.5278609999999998E-2</v>
      </c>
      <c r="H38" s="72">
        <v>2.4565606E-2</v>
      </c>
      <c r="I38" s="72">
        <v>4.4937099999999997E-3</v>
      </c>
      <c r="J38" s="72">
        <v>2.2917916E-2</v>
      </c>
      <c r="K38" s="72">
        <v>2.6363091999999998E-2</v>
      </c>
      <c r="L38" s="72">
        <v>5.9916120000000003E-3</v>
      </c>
      <c r="M38" s="72">
        <v>1.4379868000000001E-2</v>
      </c>
      <c r="N38" s="72">
        <v>8.3882559999999984E-3</v>
      </c>
      <c r="O38" s="72">
        <v>2.2019173999999999E-2</v>
      </c>
      <c r="P38" s="72">
        <v>1.2881963999999999E-2</v>
      </c>
      <c r="Q38" s="72">
        <v>6.7405640000000001E-3</v>
      </c>
      <c r="R38" s="72">
        <f>AVERAGE(B38:Q38)</f>
        <v>1.44547635E-2</v>
      </c>
    </row>
    <row r="39" spans="1:18" x14ac:dyDescent="0.3">
      <c r="A39" s="72">
        <v>0.4</v>
      </c>
      <c r="B39" s="72">
        <v>1.751497904</v>
      </c>
      <c r="C39" s="72">
        <v>0.34406830399999999</v>
      </c>
      <c r="D39" s="72">
        <v>8.5080887999999993E-2</v>
      </c>
      <c r="E39" s="72">
        <v>0.517974834</v>
      </c>
      <c r="F39" s="72">
        <v>1.5708508080000001</v>
      </c>
      <c r="G39" s="72">
        <v>0.43858597999999993</v>
      </c>
      <c r="H39" s="72">
        <v>0.13436189199999998</v>
      </c>
      <c r="I39" s="72">
        <v>0.47348711799999998</v>
      </c>
      <c r="J39" s="72">
        <v>1.5708508079999999</v>
      </c>
      <c r="K39" s="72">
        <v>1.194128222</v>
      </c>
      <c r="L39" s="72">
        <v>9.1521867999999992E-2</v>
      </c>
      <c r="M39" s="72">
        <v>0.57669262999999993</v>
      </c>
      <c r="N39" s="72">
        <v>1.9303475160000001</v>
      </c>
      <c r="O39" s="72">
        <v>0.69637507600000004</v>
      </c>
      <c r="P39" s="72">
        <v>6.9802278000000009E-2</v>
      </c>
      <c r="Q39" s="72">
        <v>0.60455362400000001</v>
      </c>
      <c r="R39" s="72">
        <f t="shared" ref="R39:R41" si="16">AVERAGE(B39:Q39)</f>
        <v>0.75313623437499988</v>
      </c>
    </row>
    <row r="40" spans="1:18" x14ac:dyDescent="0.3">
      <c r="A40" s="72">
        <v>0.6</v>
      </c>
      <c r="B40" s="72">
        <v>5.4107249839999998</v>
      </c>
      <c r="C40" s="72">
        <v>0.13915518200000002</v>
      </c>
      <c r="D40" s="72">
        <v>10.890653085999999</v>
      </c>
      <c r="E40" s="72">
        <v>0.60635110599999986</v>
      </c>
      <c r="F40" s="72">
        <v>5.2026662679999998</v>
      </c>
      <c r="G40" s="72">
        <v>0.64035350599999996</v>
      </c>
      <c r="H40" s="72">
        <v>8.870581185999999</v>
      </c>
      <c r="I40" s="72">
        <v>0.36159376799999998</v>
      </c>
      <c r="J40" s="72">
        <v>6.9532654299999992</v>
      </c>
      <c r="K40" s="72">
        <v>0.37582384599999996</v>
      </c>
      <c r="L40" s="72">
        <v>9.1936788499999995</v>
      </c>
      <c r="M40" s="72">
        <v>0.45326542999999997</v>
      </c>
      <c r="N40" s="72">
        <v>5.4716896360000007</v>
      </c>
      <c r="O40" s="72">
        <v>0.41941282199999996</v>
      </c>
      <c r="P40" s="72">
        <v>7.6427501500000004</v>
      </c>
      <c r="Q40" s="72">
        <v>0.41042540599999999</v>
      </c>
      <c r="R40" s="72">
        <f t="shared" si="16"/>
        <v>3.9401494159999997</v>
      </c>
    </row>
    <row r="41" spans="1:18" x14ac:dyDescent="0.3">
      <c r="A41" s="3">
        <v>0.8</v>
      </c>
      <c r="B41" s="47">
        <v>11.930197716</v>
      </c>
      <c r="C41" s="47">
        <v>0.30961653800000005</v>
      </c>
      <c r="D41" s="47">
        <v>11.890503296000002</v>
      </c>
      <c r="E41" s="47">
        <v>0.24775314479999996</v>
      </c>
      <c r="F41" s="47">
        <v>12.309017382</v>
      </c>
      <c r="G41" s="47">
        <v>0.13301378</v>
      </c>
      <c r="H41" s="47">
        <v>10.168813652000001</v>
      </c>
      <c r="I41" s="47">
        <v>0.42180946600000002</v>
      </c>
      <c r="J41" s="47">
        <v>12.190982624</v>
      </c>
      <c r="K41" s="47">
        <v>6.8753743815999996E-2</v>
      </c>
      <c r="L41" s="47">
        <v>10.52052127</v>
      </c>
      <c r="M41" s="47">
        <v>0.2559916102</v>
      </c>
      <c r="N41" s="47">
        <v>11.034002404000001</v>
      </c>
      <c r="O41" s="47">
        <v>6.3660874800000003E-2</v>
      </c>
      <c r="P41" s="47">
        <v>8.4460754960000006</v>
      </c>
      <c r="Q41" s="47">
        <v>0.266027562</v>
      </c>
      <c r="R41" s="47">
        <f t="shared" si="16"/>
        <v>5.6410462849760012</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DEDE-AC20-4731-B9DB-74C31290CFF6}">
  <dimension ref="A1:AS109"/>
  <sheetViews>
    <sheetView topLeftCell="A67" zoomScale="75" zoomScaleNormal="75" workbookViewId="0">
      <selection activeCell="A89" sqref="A89:XFD89"/>
    </sheetView>
  </sheetViews>
  <sheetFormatPr defaultRowHeight="14.4" x14ac:dyDescent="0.3"/>
  <cols>
    <col min="1" max="1" width="13.88671875" bestFit="1" customWidth="1"/>
    <col min="2" max="6" width="13.44140625" bestFit="1" customWidth="1"/>
    <col min="7" max="7" width="14" bestFit="1" customWidth="1"/>
    <col min="8" max="8" width="13.44140625" bestFit="1" customWidth="1"/>
    <col min="9" max="11" width="14" bestFit="1" customWidth="1"/>
    <col min="12" max="17" width="13.44140625" bestFit="1" customWidth="1"/>
    <col min="18" max="19" width="17.33203125" bestFit="1" customWidth="1"/>
    <col min="20" max="20" width="13.44140625" bestFit="1" customWidth="1"/>
    <col min="21" max="21" width="17.33203125" bestFit="1" customWidth="1"/>
    <col min="30" max="30" width="14.6640625" customWidth="1"/>
    <col min="31" max="31" width="18.44140625" customWidth="1"/>
    <col min="36" max="36" width="14.6640625" customWidth="1"/>
  </cols>
  <sheetData>
    <row r="1" spans="1:45" x14ac:dyDescent="0.3">
      <c r="A1" s="83" t="s">
        <v>141</v>
      </c>
      <c r="B1" s="83"/>
      <c r="C1" s="83"/>
      <c r="D1" s="83"/>
      <c r="E1" s="83"/>
      <c r="F1" s="83"/>
      <c r="G1" s="83"/>
      <c r="H1" s="83"/>
      <c r="I1" s="83"/>
      <c r="J1" s="83"/>
      <c r="K1" s="83"/>
      <c r="L1" s="83"/>
      <c r="M1" s="83"/>
      <c r="N1" s="83"/>
      <c r="O1" s="83"/>
      <c r="P1" s="83"/>
      <c r="Q1" s="83"/>
      <c r="R1" s="83"/>
      <c r="S1" s="83"/>
      <c r="T1" s="83"/>
      <c r="U1" s="83"/>
      <c r="V1" s="83"/>
      <c r="W1" s="36"/>
      <c r="X1" s="36"/>
      <c r="Y1" s="36"/>
    </row>
    <row r="2" spans="1:45" x14ac:dyDescent="0.3">
      <c r="A2" s="83" t="s">
        <v>130</v>
      </c>
      <c r="B2" s="83" t="s">
        <v>7</v>
      </c>
      <c r="C2" s="83"/>
      <c r="D2" s="83"/>
      <c r="E2" s="83"/>
      <c r="F2" s="83"/>
      <c r="G2" s="83"/>
      <c r="H2" s="83"/>
      <c r="I2" s="83"/>
      <c r="J2" s="83"/>
      <c r="K2" s="83"/>
      <c r="L2" s="83"/>
      <c r="M2" s="83"/>
      <c r="N2" s="83"/>
      <c r="O2" s="83"/>
      <c r="P2" s="83"/>
      <c r="Q2" s="83"/>
      <c r="R2" s="83"/>
      <c r="S2" s="83"/>
      <c r="T2" s="83"/>
      <c r="U2" s="83"/>
      <c r="V2" s="84" t="s">
        <v>154</v>
      </c>
      <c r="W2" s="85"/>
      <c r="X2" s="85"/>
      <c r="Y2" s="86"/>
    </row>
    <row r="3" spans="1:45" x14ac:dyDescent="0.3">
      <c r="A3" s="83"/>
      <c r="B3" s="87" t="s">
        <v>131</v>
      </c>
      <c r="C3" s="88"/>
      <c r="D3" s="88"/>
      <c r="E3" s="88"/>
      <c r="F3" s="89"/>
      <c r="G3" s="90" t="s">
        <v>132</v>
      </c>
      <c r="H3" s="91"/>
      <c r="I3" s="91"/>
      <c r="J3" s="91"/>
      <c r="K3" s="92"/>
      <c r="L3" s="93" t="s">
        <v>133</v>
      </c>
      <c r="M3" s="94"/>
      <c r="N3" s="94"/>
      <c r="O3" s="94"/>
      <c r="P3" s="95"/>
      <c r="Q3" s="96" t="s">
        <v>134</v>
      </c>
      <c r="R3" s="97"/>
      <c r="S3" s="97"/>
      <c r="T3" s="97"/>
      <c r="U3" s="98"/>
      <c r="V3" s="58"/>
      <c r="W3" s="59"/>
      <c r="X3" s="59"/>
      <c r="Y3" s="60"/>
    </row>
    <row r="4" spans="1:45" x14ac:dyDescent="0.3">
      <c r="A4" s="83"/>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2.2468544E-2</v>
      </c>
      <c r="E5" s="15">
        <v>6.8154583599999999E-2</v>
      </c>
      <c r="F5" s="15">
        <v>8.6878370299999993E-2</v>
      </c>
      <c r="G5" s="44">
        <v>62.628819649999997</v>
      </c>
      <c r="H5" s="44">
        <v>49.386608699999996</v>
      </c>
      <c r="I5" s="44">
        <v>77.107549399999996</v>
      </c>
      <c r="J5" s="44">
        <v>61.027561400000003</v>
      </c>
      <c r="K5" s="44">
        <v>33.544038299999997</v>
      </c>
      <c r="L5" s="45">
        <v>0</v>
      </c>
      <c r="M5" s="45">
        <v>0</v>
      </c>
      <c r="N5" s="45">
        <v>0</v>
      </c>
      <c r="O5" s="45">
        <v>0</v>
      </c>
      <c r="P5" s="45">
        <v>0</v>
      </c>
      <c r="Q5" s="46">
        <v>78.897543440000007</v>
      </c>
      <c r="R5" s="46">
        <v>60.639604599999998</v>
      </c>
      <c r="S5" s="46">
        <v>82.036399000000003</v>
      </c>
      <c r="T5" s="67">
        <v>67.356201299999995</v>
      </c>
      <c r="U5" s="67">
        <v>50.124325900000002</v>
      </c>
      <c r="V5" s="47">
        <f t="shared" ref="V5:V20" si="0">AVERAGE(B5:F5)</f>
        <v>3.5500299579999992E-2</v>
      </c>
      <c r="W5" s="47">
        <f t="shared" ref="W5:W20" si="1">AVERAGE(G5:K5)</f>
        <v>56.738915489999997</v>
      </c>
      <c r="X5" s="47">
        <f t="shared" ref="X5:X20" si="2">AVERAGE(L5:P5)</f>
        <v>0</v>
      </c>
      <c r="Y5" s="47">
        <f t="shared" ref="Y5:Y20" si="3">AVERAGE(Q5:U5)</f>
        <v>67.810814847999993</v>
      </c>
    </row>
    <row r="6" spans="1:45" x14ac:dyDescent="0.3">
      <c r="A6" s="3">
        <v>2</v>
      </c>
      <c r="B6" s="15">
        <v>4.7932893900000002E-2</v>
      </c>
      <c r="C6" s="15">
        <v>0</v>
      </c>
      <c r="D6" s="15">
        <v>0</v>
      </c>
      <c r="E6" s="15">
        <v>0</v>
      </c>
      <c r="F6" s="15">
        <v>0</v>
      </c>
      <c r="G6" s="44">
        <v>4.8786698599999996</v>
      </c>
      <c r="H6" s="44">
        <v>4.1963750700000002</v>
      </c>
      <c r="I6" s="44">
        <v>4.2150988600000003</v>
      </c>
      <c r="J6" s="44">
        <v>1.97198922</v>
      </c>
      <c r="K6" s="44">
        <v>2.9860695000000002</v>
      </c>
      <c r="L6" s="45">
        <v>19.4922109</v>
      </c>
      <c r="M6" s="45">
        <v>19.709406829999999</v>
      </c>
      <c r="N6" s="45">
        <v>22.510485320000001</v>
      </c>
      <c r="O6" s="45">
        <v>23.301378069999998</v>
      </c>
      <c r="P6" s="45">
        <v>20.061414020000001</v>
      </c>
      <c r="Q6" s="46">
        <v>9.5363990399999992</v>
      </c>
      <c r="R6" s="46">
        <v>12.19892151</v>
      </c>
      <c r="S6" s="46">
        <v>10.64784302</v>
      </c>
      <c r="T6" s="46">
        <v>12.38541043</v>
      </c>
      <c r="U6" s="67">
        <v>10.917465549999999</v>
      </c>
      <c r="V6" s="47">
        <f t="shared" si="0"/>
        <v>9.5865787800000005E-3</v>
      </c>
      <c r="W6" s="47">
        <f t="shared" si="1"/>
        <v>3.6496405020000005</v>
      </c>
      <c r="X6" s="47">
        <f t="shared" si="2"/>
        <v>21.014979027999999</v>
      </c>
      <c r="Y6" s="47">
        <f t="shared" si="3"/>
        <v>11.137207909999997</v>
      </c>
    </row>
    <row r="7" spans="1:45" x14ac:dyDescent="0.3">
      <c r="A7" s="3">
        <v>3</v>
      </c>
      <c r="B7" s="15">
        <v>0</v>
      </c>
      <c r="C7" s="15">
        <v>0</v>
      </c>
      <c r="D7" s="15">
        <v>0.17675255000000001</v>
      </c>
      <c r="E7" s="15">
        <v>0</v>
      </c>
      <c r="F7" s="15">
        <v>0</v>
      </c>
      <c r="G7" s="44">
        <v>0.84257040000000005</v>
      </c>
      <c r="H7" s="44">
        <v>5.7796584800000002</v>
      </c>
      <c r="I7" s="44">
        <v>4.1761533899999996</v>
      </c>
      <c r="J7" s="44">
        <v>1.8266926299999999</v>
      </c>
      <c r="K7" s="44">
        <v>3.97468544</v>
      </c>
      <c r="L7" s="45">
        <v>2.01617735</v>
      </c>
      <c r="M7" s="45">
        <v>4.5266626700000003</v>
      </c>
      <c r="N7" s="45">
        <v>4.1177351699999996</v>
      </c>
      <c r="O7" s="45">
        <v>2.23187537</v>
      </c>
      <c r="P7" s="45">
        <v>2.4408328300000002</v>
      </c>
      <c r="Q7" s="46">
        <v>14.9505692</v>
      </c>
      <c r="R7" s="46">
        <v>10.408178550000001</v>
      </c>
      <c r="S7" s="46">
        <v>17.422858000000002</v>
      </c>
      <c r="T7" s="46">
        <v>10.3040743</v>
      </c>
      <c r="U7" s="67">
        <v>8.3762732199999999</v>
      </c>
      <c r="V7" s="47">
        <f t="shared" si="0"/>
        <v>3.5350510000000002E-2</v>
      </c>
      <c r="W7" s="47">
        <f t="shared" si="1"/>
        <v>3.3199520680000001</v>
      </c>
      <c r="X7" s="47">
        <f t="shared" si="2"/>
        <v>3.0666566780000002</v>
      </c>
      <c r="Y7" s="47">
        <f t="shared" si="3"/>
        <v>12.292390653999998</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16.394547630000002</v>
      </c>
      <c r="C8" s="15">
        <v>11.985470339999999</v>
      </c>
      <c r="D8" s="15">
        <v>14.77980827</v>
      </c>
      <c r="E8" s="15">
        <v>13.981426000000001</v>
      </c>
      <c r="F8" s="15">
        <v>13.42345716</v>
      </c>
      <c r="G8" s="44">
        <v>14.01662672</v>
      </c>
      <c r="H8" s="44">
        <v>16.062762129999999</v>
      </c>
      <c r="I8" s="44">
        <v>15.35575195</v>
      </c>
      <c r="J8" s="44">
        <v>12.155482320000001</v>
      </c>
      <c r="K8" s="44">
        <v>13.97019173</v>
      </c>
      <c r="L8" s="45">
        <v>13.05572199</v>
      </c>
      <c r="M8" s="45">
        <v>10.47109047</v>
      </c>
      <c r="N8" s="45">
        <v>13.12312762</v>
      </c>
      <c r="O8" s="45">
        <v>12.562911919999999</v>
      </c>
      <c r="P8" s="45">
        <v>16.27696225</v>
      </c>
      <c r="Q8" s="46">
        <v>43.614439779999998</v>
      </c>
      <c r="R8" s="46">
        <v>43.224985019999998</v>
      </c>
      <c r="S8" s="46">
        <v>55.028460160000002</v>
      </c>
      <c r="T8" s="46">
        <v>51.680647090000001</v>
      </c>
      <c r="U8" s="67">
        <v>41.886608750000001</v>
      </c>
      <c r="V8" s="47">
        <f t="shared" si="0"/>
        <v>14.112941879999999</v>
      </c>
      <c r="W8" s="47">
        <f t="shared" si="1"/>
        <v>14.312162969999999</v>
      </c>
      <c r="X8" s="47">
        <f t="shared" si="2"/>
        <v>13.097962849999998</v>
      </c>
      <c r="Y8" s="47">
        <f t="shared" si="3"/>
        <v>47.087028160000003</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33.918514080000001</v>
      </c>
      <c r="C9" s="15">
        <v>23.33508089</v>
      </c>
      <c r="D9" s="15">
        <v>31.371330140000001</v>
      </c>
      <c r="E9" s="15">
        <v>28.124625519999999</v>
      </c>
      <c r="F9" s="15">
        <v>46.933792689999997</v>
      </c>
      <c r="G9" s="44">
        <v>42.687986819999999</v>
      </c>
      <c r="H9" s="44">
        <v>55.802875970000002</v>
      </c>
      <c r="I9" s="44">
        <v>56.667914920000001</v>
      </c>
      <c r="J9" s="44">
        <v>62.55617136</v>
      </c>
      <c r="K9" s="44">
        <v>41.127171959999998</v>
      </c>
      <c r="L9" s="45">
        <v>7.7014679399999997</v>
      </c>
      <c r="M9" s="45">
        <v>7.9029358900000002</v>
      </c>
      <c r="N9" s="45">
        <v>9.5820850800000006</v>
      </c>
      <c r="O9" s="45">
        <v>12.269322949999999</v>
      </c>
      <c r="P9" s="45">
        <v>7.5464349899999998</v>
      </c>
      <c r="Q9" s="46">
        <v>10.44637507</v>
      </c>
      <c r="R9" s="46">
        <v>16.711354100000001</v>
      </c>
      <c r="S9" s="46">
        <v>8.0946674699999992</v>
      </c>
      <c r="T9" s="46">
        <v>11.70311564</v>
      </c>
      <c r="U9" s="67">
        <v>14.113241459999999</v>
      </c>
      <c r="V9" s="47">
        <f t="shared" si="0"/>
        <v>32.736668664</v>
      </c>
      <c r="W9" s="47">
        <f t="shared" si="1"/>
        <v>51.768424205999999</v>
      </c>
      <c r="X9" s="47">
        <f t="shared" si="2"/>
        <v>9.0004493700000001</v>
      </c>
      <c r="Y9" s="47">
        <f t="shared" si="3"/>
        <v>12.213750747999999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13.00554224</v>
      </c>
      <c r="C10" s="15">
        <v>23.459406829999999</v>
      </c>
      <c r="D10" s="15">
        <v>2.3921509900000002</v>
      </c>
      <c r="E10" s="15">
        <v>4.37687238</v>
      </c>
      <c r="F10" s="15">
        <v>6.8955961700000001</v>
      </c>
      <c r="G10" s="44">
        <v>15.42016177</v>
      </c>
      <c r="H10" s="44">
        <v>9.7723187500000002</v>
      </c>
      <c r="I10" s="44">
        <v>9.6697123999999999</v>
      </c>
      <c r="J10" s="44">
        <v>13.35005992</v>
      </c>
      <c r="K10" s="44">
        <v>12.4355902</v>
      </c>
      <c r="L10" s="45">
        <v>19.0031456</v>
      </c>
      <c r="M10" s="45">
        <v>16.230527259999999</v>
      </c>
      <c r="N10" s="45">
        <v>15.392450569999999</v>
      </c>
      <c r="O10" s="45">
        <v>22.069352909999999</v>
      </c>
      <c r="P10" s="45">
        <v>19.6464949</v>
      </c>
      <c r="Q10" s="46">
        <v>1.96000599</v>
      </c>
      <c r="R10" s="46">
        <v>2.9943079699999999</v>
      </c>
      <c r="S10" s="46">
        <v>7.8976932299999998</v>
      </c>
      <c r="T10" s="46">
        <v>3.8908028799999999</v>
      </c>
      <c r="U10" s="67">
        <v>10.2336729</v>
      </c>
      <c r="V10" s="47">
        <f t="shared" si="0"/>
        <v>10.025913722</v>
      </c>
      <c r="W10" s="47">
        <f t="shared" si="1"/>
        <v>12.129568608</v>
      </c>
      <c r="X10" s="47">
        <f t="shared" si="2"/>
        <v>18.468394247999999</v>
      </c>
      <c r="Y10" s="47">
        <f t="shared" si="3"/>
        <v>5.3952965939999995</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18.195775909999998</v>
      </c>
      <c r="C11" s="15">
        <v>24.479478700000001</v>
      </c>
      <c r="D11" s="15">
        <v>18.152336729999998</v>
      </c>
      <c r="E11" s="15">
        <v>14.40308568</v>
      </c>
      <c r="F11" s="15">
        <v>18.750748949999998</v>
      </c>
      <c r="G11" s="44">
        <v>32.037896940000003</v>
      </c>
      <c r="H11" s="44">
        <v>32.3644398</v>
      </c>
      <c r="I11" s="44">
        <v>32.40563212</v>
      </c>
      <c r="J11" s="44">
        <v>42.803325340000001</v>
      </c>
      <c r="K11" s="44">
        <v>32.52546435</v>
      </c>
      <c r="L11" s="45">
        <v>3.4234571599999999</v>
      </c>
      <c r="M11" s="45">
        <v>0.39844218100000001</v>
      </c>
      <c r="N11" s="45">
        <v>6.0627621300000003</v>
      </c>
      <c r="O11" s="45">
        <v>1.82444578</v>
      </c>
      <c r="P11" s="45">
        <v>7.7516476900000004</v>
      </c>
      <c r="Q11" s="46">
        <v>1.3129119199999999</v>
      </c>
      <c r="R11" s="46">
        <v>1.7270820899999999</v>
      </c>
      <c r="S11" s="46">
        <v>0.39095267</v>
      </c>
      <c r="T11" s="46">
        <v>2.18469143</v>
      </c>
      <c r="U11" s="67">
        <v>7.7441581800000003</v>
      </c>
      <c r="V11" s="47">
        <f t="shared" si="0"/>
        <v>18.796285193999999</v>
      </c>
      <c r="W11" s="47">
        <f t="shared" si="1"/>
        <v>34.427351710000003</v>
      </c>
      <c r="X11" s="47">
        <f t="shared" si="2"/>
        <v>3.8921509882000001</v>
      </c>
      <c r="Y11" s="47">
        <f t="shared" si="3"/>
        <v>2.6719592580000002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62.910425400000001</v>
      </c>
      <c r="C12" s="15">
        <v>60.909976</v>
      </c>
      <c r="D12" s="15">
        <v>58.432444580000002</v>
      </c>
      <c r="E12" s="15">
        <v>58.931995209999997</v>
      </c>
      <c r="F12" s="15">
        <v>57.07234871</v>
      </c>
      <c r="G12" s="44">
        <v>46.1481426</v>
      </c>
      <c r="H12" s="44">
        <v>53.807669300000001</v>
      </c>
      <c r="I12" s="44">
        <v>51.056021569999999</v>
      </c>
      <c r="J12" s="44">
        <v>50.2546435</v>
      </c>
      <c r="K12" s="44">
        <v>48.681096459999999</v>
      </c>
      <c r="L12" s="45">
        <v>0.63735770000000003</v>
      </c>
      <c r="M12" s="45">
        <v>1.1983223499999999E-2</v>
      </c>
      <c r="N12" s="45">
        <v>0</v>
      </c>
      <c r="O12" s="45">
        <v>0</v>
      </c>
      <c r="P12" s="45">
        <v>0.10260635</v>
      </c>
      <c r="Q12" s="46">
        <v>47.583133609999997</v>
      </c>
      <c r="R12" s="46">
        <v>4.1652935900000001</v>
      </c>
      <c r="S12" s="46">
        <v>53.937986819999999</v>
      </c>
      <c r="T12" s="46">
        <v>53.168813659999998</v>
      </c>
      <c r="U12" s="67">
        <v>49.301228279999997</v>
      </c>
      <c r="V12" s="47">
        <f t="shared" si="0"/>
        <v>59.651437980000004</v>
      </c>
      <c r="W12" s="47">
        <f t="shared" si="1"/>
        <v>49.989514685999993</v>
      </c>
      <c r="X12" s="47">
        <f t="shared" si="2"/>
        <v>0.15038945470000001</v>
      </c>
      <c r="Y12" s="47">
        <f t="shared" si="3"/>
        <v>41.631291191999999</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54.963301379999997</v>
      </c>
      <c r="C13" s="15">
        <v>73.046734569999998</v>
      </c>
      <c r="D13" s="15">
        <v>47.230377470000001</v>
      </c>
      <c r="E13" s="15">
        <v>54.417315760000001</v>
      </c>
      <c r="F13" s="15">
        <v>39.454014379999997</v>
      </c>
      <c r="G13" s="44">
        <v>4.6038046699999997</v>
      </c>
      <c r="H13" s="44">
        <v>7.1045536199999999</v>
      </c>
      <c r="I13" s="44">
        <v>10.379718390000001</v>
      </c>
      <c r="J13" s="44">
        <v>27.83478131</v>
      </c>
      <c r="K13" s="44">
        <v>8.6728579999999997</v>
      </c>
      <c r="L13" s="45">
        <v>2.3067705200000002</v>
      </c>
      <c r="M13" s="45">
        <v>2.6602756099999998</v>
      </c>
      <c r="N13" s="45">
        <v>2.9126722599999999</v>
      </c>
      <c r="O13" s="45">
        <v>1.44922109</v>
      </c>
      <c r="P13" s="45">
        <v>1.7450569199999999</v>
      </c>
      <c r="Q13" s="46">
        <v>0.36773517</v>
      </c>
      <c r="R13" s="46">
        <v>3.1658178600000002</v>
      </c>
      <c r="S13" s="46">
        <v>2.5277112000000002</v>
      </c>
      <c r="T13" s="46">
        <v>1.90233673</v>
      </c>
      <c r="U13" s="67">
        <v>2.71569802</v>
      </c>
      <c r="V13" s="47">
        <f t="shared" si="0"/>
        <v>53.822348712000007</v>
      </c>
      <c r="W13" s="47">
        <f t="shared" si="1"/>
        <v>11.719143197999999</v>
      </c>
      <c r="X13" s="47">
        <f t="shared" si="2"/>
        <v>2.2147992799999998</v>
      </c>
      <c r="Y13" s="47">
        <f t="shared" si="3"/>
        <v>2.1358597960000001</v>
      </c>
    </row>
    <row r="14" spans="1:45" x14ac:dyDescent="0.3">
      <c r="A14" s="3">
        <v>10</v>
      </c>
      <c r="B14" s="15">
        <v>10.434391850000001</v>
      </c>
      <c r="C14" s="15">
        <v>12.268573999999999</v>
      </c>
      <c r="D14" s="15">
        <v>10.053175599999999</v>
      </c>
      <c r="E14" s="15">
        <v>16.97573397</v>
      </c>
      <c r="F14" s="15">
        <v>9.9206111400000001</v>
      </c>
      <c r="G14" s="44">
        <v>4.70641102</v>
      </c>
      <c r="H14" s="44">
        <v>6.4050329499999998</v>
      </c>
      <c r="I14" s="44">
        <v>2.5531755500000002</v>
      </c>
      <c r="J14" s="44">
        <v>1.9472738199999999</v>
      </c>
      <c r="K14" s="44">
        <v>0.94892151000000002</v>
      </c>
      <c r="L14" s="45">
        <v>7.6445476299999999</v>
      </c>
      <c r="M14" s="45">
        <v>5.7684242100000001</v>
      </c>
      <c r="N14" s="45">
        <v>5.0629119200000003</v>
      </c>
      <c r="O14" s="45">
        <v>7.2843019800000004</v>
      </c>
      <c r="P14" s="45">
        <v>7.1472438599999997</v>
      </c>
      <c r="Q14" s="46">
        <v>0</v>
      </c>
      <c r="R14" s="46">
        <v>8.2384661500000001E-3</v>
      </c>
      <c r="S14" s="46">
        <v>0.22419113239999999</v>
      </c>
      <c r="T14" s="46">
        <v>0.11908328</v>
      </c>
      <c r="U14" s="67">
        <v>0</v>
      </c>
      <c r="V14" s="47">
        <f t="shared" si="0"/>
        <v>11.930497312</v>
      </c>
      <c r="W14" s="47">
        <f t="shared" si="1"/>
        <v>3.3121629700000002</v>
      </c>
      <c r="X14" s="47">
        <f t="shared" si="2"/>
        <v>6.5814859200000004</v>
      </c>
      <c r="Y14" s="47">
        <f t="shared" si="3"/>
        <v>7.0302575710000009E-2</v>
      </c>
    </row>
    <row r="15" spans="1:45" x14ac:dyDescent="0.3">
      <c r="A15" s="3">
        <v>11</v>
      </c>
      <c r="B15" s="15">
        <v>31.586279210000001</v>
      </c>
      <c r="C15" s="15">
        <v>34.609047330000003</v>
      </c>
      <c r="D15" s="15">
        <v>35.112342720000001</v>
      </c>
      <c r="E15" s="15">
        <v>28.891551830000001</v>
      </c>
      <c r="F15" s="15">
        <v>26.35710006</v>
      </c>
      <c r="G15" s="44">
        <v>19.476482919999999</v>
      </c>
      <c r="H15" s="44">
        <v>24.376872379999998</v>
      </c>
      <c r="I15" s="44">
        <v>18.19502696</v>
      </c>
      <c r="J15" s="44">
        <v>19.315458360000001</v>
      </c>
      <c r="K15" s="44">
        <v>7.9973037700000003</v>
      </c>
      <c r="L15" s="45">
        <v>0</v>
      </c>
      <c r="M15" s="45">
        <v>0</v>
      </c>
      <c r="N15" s="45">
        <v>0</v>
      </c>
      <c r="O15" s="45">
        <v>0</v>
      </c>
      <c r="P15" s="45">
        <v>0</v>
      </c>
      <c r="Q15" s="46">
        <v>27.676003590000001</v>
      </c>
      <c r="R15" s="46">
        <v>21.666417020000001</v>
      </c>
      <c r="S15" s="46">
        <v>7.4340922699999998</v>
      </c>
      <c r="T15" s="46">
        <v>20.22768125</v>
      </c>
      <c r="U15" s="67">
        <v>29.358148589999999</v>
      </c>
      <c r="V15" s="47">
        <f t="shared" si="0"/>
        <v>31.311264229999999</v>
      </c>
      <c r="W15" s="47">
        <f t="shared" si="1"/>
        <v>17.872228877999998</v>
      </c>
      <c r="X15" s="47">
        <f t="shared" si="2"/>
        <v>0</v>
      </c>
      <c r="Y15" s="47">
        <f t="shared" si="3"/>
        <v>21.272468543999999</v>
      </c>
    </row>
    <row r="16" spans="1:45" x14ac:dyDescent="0.3">
      <c r="A16" s="3">
        <v>12</v>
      </c>
      <c r="B16" s="15">
        <v>92.619083279999998</v>
      </c>
      <c r="C16" s="15">
        <v>89.521420000000006</v>
      </c>
      <c r="D16" s="15">
        <v>92.032654280000003</v>
      </c>
      <c r="E16" s="15">
        <v>85.686039500000007</v>
      </c>
      <c r="F16" s="15">
        <v>92.370431400000001</v>
      </c>
      <c r="G16" s="44">
        <v>2.4213600999999998</v>
      </c>
      <c r="H16" s="44">
        <v>4.9827741200000002</v>
      </c>
      <c r="I16" s="44">
        <v>5.1003594999999997</v>
      </c>
      <c r="J16" s="44">
        <v>6.3503594999999997</v>
      </c>
      <c r="K16" s="44">
        <v>0.98337327699999999</v>
      </c>
      <c r="L16" s="45">
        <v>4.0750449399999997</v>
      </c>
      <c r="M16" s="45">
        <v>10.565458400000001</v>
      </c>
      <c r="N16" s="45">
        <v>1.00359497</v>
      </c>
      <c r="O16" s="45">
        <v>4.4008388299999996</v>
      </c>
      <c r="P16" s="45">
        <v>1.96824446</v>
      </c>
      <c r="Q16" s="46">
        <v>31.459706409999999</v>
      </c>
      <c r="R16" s="46">
        <v>29.880167799999999</v>
      </c>
      <c r="S16" s="46">
        <v>32.575644099999998</v>
      </c>
      <c r="T16" s="68">
        <v>29.5094368</v>
      </c>
      <c r="U16" s="67">
        <v>35.689035400000002</v>
      </c>
      <c r="V16" s="47">
        <f t="shared" si="0"/>
        <v>90.445925692000017</v>
      </c>
      <c r="W16" s="47">
        <f t="shared" si="1"/>
        <v>3.9676452993999995</v>
      </c>
      <c r="X16" s="47">
        <f t="shared" si="2"/>
        <v>4.4026363200000009</v>
      </c>
      <c r="Y16" s="47">
        <f t="shared" si="3"/>
        <v>31.822798102</v>
      </c>
    </row>
    <row r="17" spans="1:25" x14ac:dyDescent="0.3">
      <c r="A17" s="3">
        <v>13</v>
      </c>
      <c r="B17" s="15">
        <v>42.956860399999997</v>
      </c>
      <c r="C17" s="15">
        <v>29.55587178</v>
      </c>
      <c r="D17" s="15">
        <v>54.099760340000003</v>
      </c>
      <c r="E17" s="15">
        <v>28.454164169999999</v>
      </c>
      <c r="F17" s="15">
        <v>44.525913719999998</v>
      </c>
      <c r="G17" s="44">
        <v>11.467195930000001</v>
      </c>
      <c r="H17" s="44">
        <v>7.4715398400000002</v>
      </c>
      <c r="I17" s="44">
        <v>6.85515279</v>
      </c>
      <c r="J17" s="44">
        <v>8.30437388</v>
      </c>
      <c r="K17" s="44">
        <v>15.00449371</v>
      </c>
      <c r="L17" s="45">
        <v>14.007639299999999</v>
      </c>
      <c r="M17" s="45">
        <v>13.69832235</v>
      </c>
      <c r="N17" s="45">
        <v>12.384661469999999</v>
      </c>
      <c r="O17" s="45">
        <v>12.913421209999999</v>
      </c>
      <c r="P17" s="45">
        <v>15.688286400000001</v>
      </c>
      <c r="Q17" s="46">
        <v>3.1171360099999998</v>
      </c>
      <c r="R17" s="46">
        <v>4.80452367</v>
      </c>
      <c r="S17" s="46">
        <v>4.8966447000000004</v>
      </c>
      <c r="T17" s="46">
        <v>4.2869982000000002</v>
      </c>
      <c r="U17" s="67">
        <v>4.4015877799999998</v>
      </c>
      <c r="V17" s="47">
        <f t="shared" si="0"/>
        <v>39.918514082000002</v>
      </c>
      <c r="W17" s="47">
        <f t="shared" si="1"/>
        <v>9.8205512299999995</v>
      </c>
      <c r="X17" s="47">
        <f t="shared" si="2"/>
        <v>13.738466145999999</v>
      </c>
      <c r="Y17" s="47">
        <f t="shared" si="3"/>
        <v>4.3013780720000003</v>
      </c>
    </row>
    <row r="18" spans="1:25" x14ac:dyDescent="0.3">
      <c r="A18" s="3">
        <v>14</v>
      </c>
      <c r="B18" s="15">
        <v>8.0789394800000007</v>
      </c>
      <c r="C18" s="15">
        <v>5.6298681799999999</v>
      </c>
      <c r="D18" s="15">
        <v>8.2549430800000003</v>
      </c>
      <c r="E18" s="15">
        <v>10.54298981</v>
      </c>
      <c r="F18" s="15">
        <v>5.5617136</v>
      </c>
      <c r="G18" s="44">
        <v>4.9505692000000003</v>
      </c>
      <c r="H18" s="44">
        <v>6.0050928700000004</v>
      </c>
      <c r="I18" s="44">
        <v>4.3461653699999996</v>
      </c>
      <c r="J18" s="44">
        <v>9.3970940699999996</v>
      </c>
      <c r="K18" s="44">
        <v>6.3473636899999999</v>
      </c>
      <c r="L18" s="45">
        <v>34.96180348</v>
      </c>
      <c r="M18" s="45">
        <v>30.7781606</v>
      </c>
      <c r="N18" s="45">
        <v>35.841821449999998</v>
      </c>
      <c r="O18" s="45">
        <v>30.697273819999999</v>
      </c>
      <c r="P18" s="45">
        <v>33.819652490000003</v>
      </c>
      <c r="Q18" s="46">
        <v>11.84616537</v>
      </c>
      <c r="R18" s="46">
        <v>3.7485021000000001</v>
      </c>
      <c r="S18" s="46">
        <v>4.7109047300000002</v>
      </c>
      <c r="T18" s="46">
        <v>9.4337926900000006</v>
      </c>
      <c r="U18" s="67">
        <v>8.7926902299999998</v>
      </c>
      <c r="V18" s="47">
        <f t="shared" si="0"/>
        <v>7.6136908300000004</v>
      </c>
      <c r="W18" s="47">
        <f t="shared" si="1"/>
        <v>6.2092570399999998</v>
      </c>
      <c r="X18" s="47">
        <f t="shared" si="2"/>
        <v>33.219742367999999</v>
      </c>
      <c r="Y18" s="47">
        <f t="shared" si="3"/>
        <v>7.7064110240000003</v>
      </c>
    </row>
    <row r="19" spans="1:25" x14ac:dyDescent="0.3">
      <c r="A19" s="3">
        <v>15</v>
      </c>
      <c r="B19" s="15">
        <v>19.513181500000002</v>
      </c>
      <c r="C19" s="15">
        <v>25.217944880000001</v>
      </c>
      <c r="D19" s="15">
        <v>23.945476299999999</v>
      </c>
      <c r="E19" s="15">
        <v>26.835680050000001</v>
      </c>
      <c r="F19" s="15">
        <v>28.6548832</v>
      </c>
      <c r="G19" s="44">
        <v>5.2426602800000003E-3</v>
      </c>
      <c r="H19" s="44">
        <v>0.16626722999999999</v>
      </c>
      <c r="I19" s="44">
        <v>0.43139604599999998</v>
      </c>
      <c r="J19" s="44">
        <v>0.23292391000000001</v>
      </c>
      <c r="K19" s="44">
        <v>8.3133612900000001E-2</v>
      </c>
      <c r="L19" s="45">
        <v>14.1012582</v>
      </c>
      <c r="M19" s="45">
        <v>16.69412822</v>
      </c>
      <c r="N19" s="45">
        <v>15.134811300000001</v>
      </c>
      <c r="O19" s="45">
        <v>15.486818449999999</v>
      </c>
      <c r="P19" s="45">
        <v>14.7206411</v>
      </c>
      <c r="Q19" s="46">
        <v>8.72828041</v>
      </c>
      <c r="R19" s="46">
        <v>9.4502696200000003</v>
      </c>
      <c r="S19" s="46">
        <v>3.6428999399999999</v>
      </c>
      <c r="T19" s="46">
        <v>5.3040742999999999</v>
      </c>
      <c r="U19" s="67">
        <v>9.1139904099999995</v>
      </c>
      <c r="V19" s="47">
        <f t="shared" si="0"/>
        <v>24.833433186000001</v>
      </c>
      <c r="W19" s="47">
        <f t="shared" si="1"/>
        <v>0.183792691836</v>
      </c>
      <c r="X19" s="47">
        <f t="shared" si="2"/>
        <v>15.227531454000001</v>
      </c>
      <c r="Y19" s="47">
        <f t="shared" si="3"/>
        <v>7.247902936</v>
      </c>
    </row>
    <row r="20" spans="1:25" x14ac:dyDescent="0.3">
      <c r="A20" s="3">
        <v>16</v>
      </c>
      <c r="B20" s="15">
        <v>62.343469140000003</v>
      </c>
      <c r="C20" s="15">
        <v>44.774565610000003</v>
      </c>
      <c r="D20" s="15">
        <v>53.616686639999998</v>
      </c>
      <c r="E20" s="15">
        <v>57.11803475</v>
      </c>
      <c r="F20" s="15">
        <v>58.317106099999997</v>
      </c>
      <c r="G20" s="44">
        <v>1.7443079699999999</v>
      </c>
      <c r="H20" s="44">
        <v>4.0346015599999996</v>
      </c>
      <c r="I20" s="44">
        <v>4.7940383500000001</v>
      </c>
      <c r="J20" s="44">
        <v>1.52261833</v>
      </c>
      <c r="K20" s="44">
        <v>1.90757939</v>
      </c>
      <c r="L20" s="45">
        <v>30.161024569999999</v>
      </c>
      <c r="M20" s="45">
        <v>27.253594970000002</v>
      </c>
      <c r="N20" s="45">
        <v>23.054224090000002</v>
      </c>
      <c r="O20" s="45">
        <v>24.6434991</v>
      </c>
      <c r="P20" s="45">
        <v>28.887058100000001</v>
      </c>
      <c r="Q20" s="46">
        <v>15.960904729999999</v>
      </c>
      <c r="R20" s="46">
        <v>25.033702819999998</v>
      </c>
      <c r="S20" s="46">
        <v>20.534751350000001</v>
      </c>
      <c r="T20" s="46">
        <v>15.8687837</v>
      </c>
      <c r="U20" s="67">
        <v>27.575644100000002</v>
      </c>
      <c r="V20" s="47">
        <f t="shared" si="0"/>
        <v>55.233972447999996</v>
      </c>
      <c r="W20" s="47">
        <f t="shared" si="1"/>
        <v>2.8006291200000004</v>
      </c>
      <c r="X20" s="47">
        <f t="shared" si="2"/>
        <v>26.799880166000001</v>
      </c>
      <c r="Y20" s="47">
        <f t="shared" si="3"/>
        <v>20.99475734</v>
      </c>
    </row>
    <row r="21" spans="1:25" x14ac:dyDescent="0.3">
      <c r="A21" s="99" t="s">
        <v>140</v>
      </c>
      <c r="B21" s="99"/>
      <c r="C21" s="99"/>
      <c r="D21" s="99"/>
      <c r="E21" s="99"/>
      <c r="F21" s="99"/>
      <c r="G21" s="99"/>
      <c r="H21" s="99"/>
      <c r="I21" s="99"/>
      <c r="J21" s="99"/>
      <c r="K21" s="99"/>
      <c r="L21" s="99"/>
      <c r="M21" s="99"/>
      <c r="N21" s="99"/>
      <c r="O21" s="99"/>
      <c r="P21" s="99"/>
      <c r="Q21" s="99"/>
      <c r="R21" s="99"/>
      <c r="S21" s="99"/>
      <c r="T21" s="99"/>
      <c r="U21" s="99"/>
      <c r="V21" s="99"/>
      <c r="W21" s="99"/>
      <c r="X21" s="99"/>
      <c r="Y21" s="99"/>
    </row>
    <row r="23" spans="1:25" x14ac:dyDescent="0.3">
      <c r="A23" s="83" t="s">
        <v>130</v>
      </c>
      <c r="B23" s="83"/>
      <c r="C23" s="83"/>
      <c r="D23" s="83"/>
      <c r="E23" s="83"/>
      <c r="F23" s="83"/>
      <c r="G23" s="83"/>
      <c r="H23" s="83"/>
      <c r="I23" s="83"/>
      <c r="J23" s="83"/>
      <c r="K23" s="83"/>
      <c r="L23" s="83"/>
      <c r="M23" s="83"/>
      <c r="N23" s="83"/>
      <c r="O23" s="83"/>
      <c r="P23" s="83"/>
      <c r="Q23" s="83"/>
      <c r="R23" s="83"/>
      <c r="S23" s="83"/>
      <c r="T23" s="83"/>
      <c r="U23" s="83"/>
      <c r="V23" s="84" t="s">
        <v>154</v>
      </c>
      <c r="W23" s="85"/>
      <c r="X23" s="85"/>
      <c r="Y23" s="86"/>
    </row>
    <row r="24" spans="1:25" x14ac:dyDescent="0.3">
      <c r="A24" s="83"/>
      <c r="B24" s="87" t="s">
        <v>142</v>
      </c>
      <c r="C24" s="88"/>
      <c r="D24" s="88"/>
      <c r="E24" s="88"/>
      <c r="F24" s="89"/>
      <c r="G24" s="90" t="s">
        <v>143</v>
      </c>
      <c r="H24" s="91"/>
      <c r="I24" s="91"/>
      <c r="J24" s="91"/>
      <c r="K24" s="92"/>
      <c r="L24" s="93" t="s">
        <v>144</v>
      </c>
      <c r="M24" s="94"/>
      <c r="N24" s="94"/>
      <c r="O24" s="94"/>
      <c r="P24" s="95"/>
      <c r="Q24" s="96" t="s">
        <v>145</v>
      </c>
      <c r="R24" s="97"/>
      <c r="S24" s="97"/>
      <c r="T24" s="97"/>
      <c r="U24" s="98"/>
      <c r="V24" s="58"/>
      <c r="W24" s="59"/>
      <c r="X24" s="59"/>
      <c r="Y24" s="60"/>
    </row>
    <row r="25" spans="1:25" x14ac:dyDescent="0.3">
      <c r="A25" s="83"/>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0.10560216</v>
      </c>
      <c r="C26" s="15">
        <v>0</v>
      </c>
      <c r="D26" s="15">
        <v>0.28310365500000001</v>
      </c>
      <c r="E26" s="15">
        <v>7.1150389499999994E-2</v>
      </c>
      <c r="F26" s="15">
        <v>1.7974835200000001E-2</v>
      </c>
      <c r="G26" s="44">
        <v>62.77486519</v>
      </c>
      <c r="H26" s="44">
        <v>50.161024599999998</v>
      </c>
      <c r="I26" s="44">
        <v>54.813511099999999</v>
      </c>
      <c r="J26" s="44">
        <v>58.974685399999998</v>
      </c>
      <c r="K26" s="44">
        <v>33.114140200000001</v>
      </c>
      <c r="L26" s="45">
        <v>0</v>
      </c>
      <c r="M26" s="45">
        <v>0</v>
      </c>
      <c r="N26" s="45">
        <v>0</v>
      </c>
      <c r="O26" s="45">
        <v>0</v>
      </c>
      <c r="P26" s="45">
        <v>0</v>
      </c>
      <c r="Q26" s="46">
        <v>59.400089870000002</v>
      </c>
      <c r="R26" s="46">
        <v>73.9469742</v>
      </c>
      <c r="S26" s="46">
        <v>40.184242099999999</v>
      </c>
      <c r="T26" s="67">
        <v>58.358298400000002</v>
      </c>
      <c r="U26" s="67">
        <v>87.984571599999995</v>
      </c>
      <c r="V26" s="47">
        <f t="shared" ref="V26:V41" si="4">AVERAGE(B26:F26)</f>
        <v>9.5566207939999995E-2</v>
      </c>
      <c r="W26" s="47">
        <f t="shared" ref="W26:W41" si="5">AVERAGE(G26:K26)</f>
        <v>51.967645298000001</v>
      </c>
      <c r="X26" s="47">
        <f t="shared" ref="X26:X41" si="6">AVERAGE(L26:P26)</f>
        <v>0</v>
      </c>
      <c r="Y26" s="47">
        <f t="shared" ref="Y26:Y41" si="7">AVERAGE(Q26:U26)</f>
        <v>63.974835233999997</v>
      </c>
    </row>
    <row r="27" spans="1:25" x14ac:dyDescent="0.3">
      <c r="A27" s="3">
        <v>2</v>
      </c>
      <c r="B27" s="15">
        <v>36.430497299999999</v>
      </c>
      <c r="C27" s="15">
        <v>24.7962852</v>
      </c>
      <c r="D27" s="15">
        <v>29.50119832</v>
      </c>
      <c r="E27" s="15">
        <v>22.704463749999999</v>
      </c>
      <c r="F27" s="15">
        <v>32.292540440000003</v>
      </c>
      <c r="G27" s="44">
        <v>54.192630299999998</v>
      </c>
      <c r="H27" s="44">
        <v>54.844967050000001</v>
      </c>
      <c r="I27" s="44">
        <v>56.297932889999998</v>
      </c>
      <c r="J27" s="44">
        <v>39.426303179999998</v>
      </c>
      <c r="K27" s="44">
        <v>49.27726183</v>
      </c>
      <c r="L27" s="45">
        <v>11.354104299999999</v>
      </c>
      <c r="M27" s="45">
        <v>4.1207309800000003</v>
      </c>
      <c r="N27" s="45">
        <v>9.0128819700000005</v>
      </c>
      <c r="O27" s="45">
        <v>7.9913121599999997</v>
      </c>
      <c r="P27" s="45">
        <v>9.6906830399999997</v>
      </c>
      <c r="Q27" s="68">
        <v>10.4396345</v>
      </c>
      <c r="R27" s="46">
        <v>9.2690233699999993</v>
      </c>
      <c r="S27" s="46">
        <v>11.56006591</v>
      </c>
      <c r="T27" s="46">
        <v>16.321899340000002</v>
      </c>
      <c r="U27" s="67">
        <v>13.27067106</v>
      </c>
      <c r="V27" s="47">
        <f t="shared" si="4"/>
        <v>29.144997002000004</v>
      </c>
      <c r="W27" s="47">
        <f t="shared" si="5"/>
        <v>50.807819049999999</v>
      </c>
      <c r="X27" s="47">
        <f t="shared" si="6"/>
        <v>8.4339424900000015</v>
      </c>
      <c r="Y27" s="47">
        <f t="shared" si="7"/>
        <v>12.172258836000001</v>
      </c>
    </row>
    <row r="28" spans="1:25" x14ac:dyDescent="0.3">
      <c r="A28" s="3">
        <v>3</v>
      </c>
      <c r="B28" s="15">
        <v>53.133612939999999</v>
      </c>
      <c r="C28" s="15">
        <v>51.404283999999997</v>
      </c>
      <c r="D28" s="15">
        <v>53.143349309999998</v>
      </c>
      <c r="E28" s="15">
        <v>47.41087478</v>
      </c>
      <c r="F28" s="15">
        <v>53.908777710000003</v>
      </c>
      <c r="G28" s="44">
        <v>9.7273816699999998</v>
      </c>
      <c r="H28" s="44">
        <v>30.057669260000001</v>
      </c>
      <c r="I28" s="44">
        <v>10.9968544</v>
      </c>
      <c r="J28" s="44">
        <v>14.50344518</v>
      </c>
      <c r="K28" s="44">
        <v>9.8876572800000009</v>
      </c>
      <c r="L28" s="45">
        <v>1.3428699799999999</v>
      </c>
      <c r="M28" s="45">
        <v>3.4743858599999999</v>
      </c>
      <c r="N28" s="45">
        <v>4.9430796900000002</v>
      </c>
      <c r="O28" s="45">
        <v>2.1674655500000002</v>
      </c>
      <c r="P28" s="45">
        <v>2.9381366099999999</v>
      </c>
      <c r="Q28" s="46">
        <v>3.17555422</v>
      </c>
      <c r="R28" s="46">
        <v>3.6091971200000001</v>
      </c>
      <c r="S28" s="46">
        <v>2.1674655500000002</v>
      </c>
      <c r="T28" s="46">
        <v>2.52171959</v>
      </c>
      <c r="U28" s="67">
        <v>2.3180047899999998</v>
      </c>
      <c r="V28" s="47">
        <f t="shared" si="4"/>
        <v>51.800179747999991</v>
      </c>
      <c r="W28" s="47">
        <f t="shared" si="5"/>
        <v>15.034601558</v>
      </c>
      <c r="X28" s="47">
        <f t="shared" si="6"/>
        <v>2.9731875379999999</v>
      </c>
      <c r="Y28" s="47">
        <f t="shared" si="7"/>
        <v>2.7583882539999998</v>
      </c>
    </row>
    <row r="29" spans="1:25" x14ac:dyDescent="0.3">
      <c r="A29" s="3">
        <v>4</v>
      </c>
      <c r="B29" s="15">
        <v>42.071599759999998</v>
      </c>
      <c r="C29" s="15">
        <v>21.59376872</v>
      </c>
      <c r="D29" s="15">
        <v>21.72109047</v>
      </c>
      <c r="E29" s="15">
        <v>33.988915519999999</v>
      </c>
      <c r="F29" s="15">
        <v>27.08133613</v>
      </c>
      <c r="G29" s="44">
        <v>9.6262732199999999</v>
      </c>
      <c r="H29" s="44">
        <v>7.5374475700000003</v>
      </c>
      <c r="I29" s="44">
        <v>10.680796880000001</v>
      </c>
      <c r="J29" s="44">
        <v>5.5826842399999999</v>
      </c>
      <c r="K29" s="44">
        <v>10.786399039999999</v>
      </c>
      <c r="L29" s="45">
        <v>13.115638110000001</v>
      </c>
      <c r="M29" s="45">
        <v>14.116986219999999</v>
      </c>
      <c r="N29" s="45">
        <v>18.955961649999999</v>
      </c>
      <c r="O29" s="45">
        <v>14.41956261</v>
      </c>
      <c r="P29" s="45">
        <v>15.486069499999999</v>
      </c>
      <c r="Q29" s="46">
        <v>3.6473936500000002</v>
      </c>
      <c r="R29" s="46">
        <v>5.4965548200000001</v>
      </c>
      <c r="S29" s="46">
        <v>2.4228580000000002</v>
      </c>
      <c r="T29" s="46">
        <v>3.9971539800000002</v>
      </c>
      <c r="U29" s="67">
        <v>4.2600359499999998</v>
      </c>
      <c r="V29" s="47">
        <f t="shared" si="4"/>
        <v>29.291342120000003</v>
      </c>
      <c r="W29" s="47">
        <f t="shared" si="5"/>
        <v>8.8427201899999996</v>
      </c>
      <c r="X29" s="47">
        <f t="shared" si="6"/>
        <v>15.218843617999999</v>
      </c>
      <c r="Y29" s="47">
        <f t="shared" si="7"/>
        <v>3.9647992799999998</v>
      </c>
    </row>
    <row r="30" spans="1:25" x14ac:dyDescent="0.3">
      <c r="A30" s="3">
        <v>5</v>
      </c>
      <c r="B30" s="15">
        <v>10.77291791</v>
      </c>
      <c r="C30" s="15">
        <v>12.3472139</v>
      </c>
      <c r="D30" s="15">
        <v>9.1918813700000008</v>
      </c>
      <c r="E30" s="15">
        <v>9.0248651899999999</v>
      </c>
      <c r="F30" s="15">
        <v>10.19547633</v>
      </c>
      <c r="G30" s="44">
        <v>16.279958059999998</v>
      </c>
      <c r="H30" s="44">
        <v>13.640653090000001</v>
      </c>
      <c r="I30" s="44">
        <v>18.768723789999999</v>
      </c>
      <c r="J30" s="44">
        <v>22.98756741</v>
      </c>
      <c r="K30" s="44">
        <v>11.023067709999999</v>
      </c>
      <c r="L30" s="45">
        <v>4.28250449</v>
      </c>
      <c r="M30" s="45">
        <v>7.0671060499999996</v>
      </c>
      <c r="N30" s="45">
        <v>7.0933193499999998</v>
      </c>
      <c r="O30" s="45">
        <v>10.4059317</v>
      </c>
      <c r="P30" s="45">
        <v>12.90668065</v>
      </c>
      <c r="Q30" s="46">
        <v>50.095865789999998</v>
      </c>
      <c r="R30" s="46">
        <v>52.756141399999997</v>
      </c>
      <c r="S30" s="46">
        <v>55.201467940000001</v>
      </c>
      <c r="T30" s="46">
        <v>57.39289994</v>
      </c>
      <c r="U30" s="67">
        <v>48.547034150000002</v>
      </c>
      <c r="V30" s="47">
        <f t="shared" si="4"/>
        <v>10.306470940000001</v>
      </c>
      <c r="W30" s="47">
        <f t="shared" si="5"/>
        <v>16.539994012000001</v>
      </c>
      <c r="X30" s="47">
        <f t="shared" si="6"/>
        <v>8.3511084480000015</v>
      </c>
      <c r="Y30" s="47">
        <f t="shared" si="7"/>
        <v>52.798681844000001</v>
      </c>
    </row>
    <row r="31" spans="1:25" x14ac:dyDescent="0.3">
      <c r="A31" s="3">
        <v>6</v>
      </c>
      <c r="B31" s="15">
        <v>58.574745360000001</v>
      </c>
      <c r="C31" s="15">
        <v>52.732174960000002</v>
      </c>
      <c r="D31" s="15">
        <v>61.068004790000003</v>
      </c>
      <c r="E31" s="15">
        <v>55.324295990000003</v>
      </c>
      <c r="F31" s="15">
        <v>49.817255799999998</v>
      </c>
      <c r="G31" s="44">
        <v>52.261833430000003</v>
      </c>
      <c r="H31" s="44">
        <v>63.556021569999999</v>
      </c>
      <c r="I31" s="44">
        <v>42.902935890000002</v>
      </c>
      <c r="J31" s="44">
        <v>50.059167170000002</v>
      </c>
      <c r="K31" s="44">
        <v>47.673007800000001</v>
      </c>
      <c r="L31" s="45">
        <v>0</v>
      </c>
      <c r="M31" s="45">
        <v>0</v>
      </c>
      <c r="N31" s="45">
        <v>0</v>
      </c>
      <c r="O31" s="45">
        <v>0</v>
      </c>
      <c r="P31" s="45">
        <v>5.9916117400000003E-2</v>
      </c>
      <c r="Q31" s="46">
        <v>59.411324149999999</v>
      </c>
      <c r="R31" s="46">
        <v>62.255092869999999</v>
      </c>
      <c r="S31" s="46">
        <v>52.407130019999997</v>
      </c>
      <c r="T31" s="46">
        <v>56.889604550000001</v>
      </c>
      <c r="U31" s="67">
        <v>69.652486499999995</v>
      </c>
      <c r="V31" s="47">
        <f t="shared" si="4"/>
        <v>55.503295379999997</v>
      </c>
      <c r="W31" s="47">
        <f t="shared" si="5"/>
        <v>51.290593172000001</v>
      </c>
      <c r="X31" s="47">
        <f t="shared" si="6"/>
        <v>1.1983223480000001E-2</v>
      </c>
      <c r="Y31" s="47">
        <f t="shared" si="7"/>
        <v>60.123127617999998</v>
      </c>
    </row>
    <row r="32" spans="1:25" x14ac:dyDescent="0.3">
      <c r="A32" s="3">
        <v>7</v>
      </c>
      <c r="B32" s="15">
        <v>90.564709410000006</v>
      </c>
      <c r="C32" s="15">
        <v>91.342870000000005</v>
      </c>
      <c r="D32" s="15">
        <v>89.67420611</v>
      </c>
      <c r="E32" s="15">
        <v>90.092121030000001</v>
      </c>
      <c r="F32" s="15">
        <v>87.700718989999999</v>
      </c>
      <c r="G32" s="44">
        <v>4.1754044300000004</v>
      </c>
      <c r="H32" s="44">
        <v>1.53535051</v>
      </c>
      <c r="I32" s="44">
        <v>1.9053325299999999</v>
      </c>
      <c r="J32" s="44">
        <v>3.9394847199999998</v>
      </c>
      <c r="K32" s="44">
        <v>3.5680047899999998</v>
      </c>
      <c r="L32" s="45">
        <v>4.0338526100000003</v>
      </c>
      <c r="M32" s="45">
        <v>3.38750749</v>
      </c>
      <c r="N32" s="45">
        <v>9.3169562599999995</v>
      </c>
      <c r="O32" s="45">
        <v>7.43484122</v>
      </c>
      <c r="P32" s="45">
        <v>8.1598262399999992</v>
      </c>
      <c r="Q32" s="46">
        <v>33.311863389999999</v>
      </c>
      <c r="R32" s="46">
        <v>34.250299599999998</v>
      </c>
      <c r="S32" s="46">
        <v>28.69382864</v>
      </c>
      <c r="T32" s="46">
        <v>25.95715998</v>
      </c>
      <c r="U32" s="67">
        <v>28.53355303</v>
      </c>
      <c r="V32" s="47">
        <f t="shared" si="4"/>
        <v>89.874925107999999</v>
      </c>
      <c r="W32" s="47">
        <f t="shared" si="5"/>
        <v>3.0247153959999999</v>
      </c>
      <c r="X32" s="47">
        <f t="shared" si="6"/>
        <v>6.4665967639999993</v>
      </c>
      <c r="Y32" s="47">
        <f t="shared" si="7"/>
        <v>30.149340927999997</v>
      </c>
    </row>
    <row r="33" spans="1:25" x14ac:dyDescent="0.3">
      <c r="A33" s="3">
        <v>8</v>
      </c>
      <c r="B33" s="15">
        <v>60.102606350000002</v>
      </c>
      <c r="C33" s="15">
        <v>53.469892199999997</v>
      </c>
      <c r="D33" s="15">
        <v>55.704763329999999</v>
      </c>
      <c r="E33" s="15">
        <v>58.138855599999999</v>
      </c>
      <c r="F33" s="15">
        <v>55.689784299999999</v>
      </c>
      <c r="G33" s="44">
        <v>5.2142001200000001</v>
      </c>
      <c r="H33" s="44">
        <v>4.4510185699999996</v>
      </c>
      <c r="I33" s="44">
        <v>8.6683642899999995</v>
      </c>
      <c r="J33" s="44">
        <v>6.3226482900000001</v>
      </c>
      <c r="K33" s="44">
        <v>1.5892750099999999</v>
      </c>
      <c r="L33" s="45">
        <v>23.307369680000001</v>
      </c>
      <c r="M33" s="45">
        <v>22.5951168</v>
      </c>
      <c r="N33" s="45">
        <v>27.39289994</v>
      </c>
      <c r="O33" s="45">
        <v>29.460754940000001</v>
      </c>
      <c r="P33" s="45">
        <v>21.6574296</v>
      </c>
      <c r="Q33" s="46">
        <v>20.560964649999999</v>
      </c>
      <c r="R33" s="46">
        <v>18.652636300000001</v>
      </c>
      <c r="S33" s="46">
        <v>17.136758539999999</v>
      </c>
      <c r="T33" s="46">
        <v>17.413870580000001</v>
      </c>
      <c r="U33" s="67">
        <v>35.983373280000002</v>
      </c>
      <c r="V33" s="47">
        <f t="shared" si="4"/>
        <v>56.621180356000004</v>
      </c>
      <c r="W33" s="47">
        <f t="shared" si="5"/>
        <v>5.2491012560000003</v>
      </c>
      <c r="X33" s="47">
        <f t="shared" si="6"/>
        <v>24.882714192000002</v>
      </c>
      <c r="Y33" s="47">
        <f t="shared" si="7"/>
        <v>21.949520669999998</v>
      </c>
    </row>
    <row r="34" spans="1:25" x14ac:dyDescent="0.3">
      <c r="A34" s="3">
        <v>9</v>
      </c>
      <c r="B34" s="15">
        <v>0</v>
      </c>
      <c r="C34" s="15">
        <v>0</v>
      </c>
      <c r="D34" s="15">
        <v>0.13705812000000001</v>
      </c>
      <c r="E34" s="15">
        <v>0</v>
      </c>
      <c r="F34" s="15">
        <v>0</v>
      </c>
      <c r="G34" s="44">
        <v>3.9260035900000001</v>
      </c>
      <c r="H34" s="44">
        <v>2.9104253999999998</v>
      </c>
      <c r="I34" s="44">
        <v>1.4866686600000001</v>
      </c>
      <c r="J34" s="44">
        <v>5.8178549999999998</v>
      </c>
      <c r="K34" s="44">
        <v>2.7913421199999999</v>
      </c>
      <c r="L34" s="45">
        <v>2.9965548200000001</v>
      </c>
      <c r="M34" s="45">
        <v>2.2730677099999999</v>
      </c>
      <c r="N34" s="45">
        <v>1.3001797500000001</v>
      </c>
      <c r="O34" s="45">
        <v>3.55227681</v>
      </c>
      <c r="P34" s="45">
        <v>1.4334931099999999</v>
      </c>
      <c r="Q34" s="46">
        <v>12.240113839999999</v>
      </c>
      <c r="R34" s="46">
        <v>12.794337929999999</v>
      </c>
      <c r="S34" s="46">
        <v>35.599910129999998</v>
      </c>
      <c r="T34" s="46">
        <v>21.875374480000001</v>
      </c>
      <c r="U34" s="67">
        <v>7.49625524</v>
      </c>
      <c r="V34" s="47">
        <f t="shared" si="4"/>
        <v>2.7411624000000002E-2</v>
      </c>
      <c r="W34" s="47">
        <f t="shared" si="5"/>
        <v>3.3864589539999996</v>
      </c>
      <c r="X34" s="47">
        <f t="shared" si="6"/>
        <v>2.3111144399999999</v>
      </c>
      <c r="Y34" s="47">
        <f t="shared" si="7"/>
        <v>18.001198323999997</v>
      </c>
    </row>
    <row r="35" spans="1:25" x14ac:dyDescent="0.3">
      <c r="A35" s="3">
        <v>10</v>
      </c>
      <c r="B35" s="15">
        <v>17.02142001</v>
      </c>
      <c r="C35" s="15">
        <v>30.836578800000002</v>
      </c>
      <c r="D35" s="15">
        <v>31.4402337</v>
      </c>
      <c r="E35" s="15">
        <v>25.70251648</v>
      </c>
      <c r="F35" s="15">
        <v>20.261384060000001</v>
      </c>
      <c r="G35" s="44">
        <v>33.267675250000003</v>
      </c>
      <c r="H35" s="44">
        <v>29.9183643</v>
      </c>
      <c r="I35" s="44">
        <v>25.6133913</v>
      </c>
      <c r="J35" s="44">
        <v>29.882414619999999</v>
      </c>
      <c r="K35" s="44">
        <v>31.273217500000001</v>
      </c>
      <c r="L35" s="45">
        <v>6.5952666300000002</v>
      </c>
      <c r="M35" s="45">
        <v>2.6535350499999999</v>
      </c>
      <c r="N35" s="45">
        <v>1.53535051</v>
      </c>
      <c r="O35" s="45">
        <v>6.0665068900000003</v>
      </c>
      <c r="P35" s="45">
        <v>4.9281006600000001</v>
      </c>
      <c r="Q35" s="46">
        <v>0.65832833999999996</v>
      </c>
      <c r="R35" s="46">
        <v>4.6187836999999998</v>
      </c>
      <c r="S35" s="46">
        <v>1.2387657299999999</v>
      </c>
      <c r="T35" s="46">
        <v>3.8398741799999998</v>
      </c>
      <c r="U35" s="67">
        <v>7.1405032999999998</v>
      </c>
      <c r="V35" s="47">
        <f t="shared" si="4"/>
        <v>25.052426609999998</v>
      </c>
      <c r="W35" s="47">
        <f t="shared" si="5"/>
        <v>29.991012594000004</v>
      </c>
      <c r="X35" s="47">
        <f t="shared" si="6"/>
        <v>4.355751948</v>
      </c>
      <c r="Y35" s="47">
        <f t="shared" si="7"/>
        <v>3.4992510499999994</v>
      </c>
    </row>
    <row r="36" spans="1:25" x14ac:dyDescent="0.3">
      <c r="A36" s="3">
        <v>11</v>
      </c>
      <c r="B36" s="15">
        <v>29.155182740000001</v>
      </c>
      <c r="C36" s="15">
        <v>31.405032949999999</v>
      </c>
      <c r="D36" s="15">
        <v>29.045835830000001</v>
      </c>
      <c r="E36" s="15">
        <v>31.132414619999999</v>
      </c>
      <c r="F36" s="15">
        <v>33.875823850000003</v>
      </c>
      <c r="G36" s="44">
        <v>29.636758539999999</v>
      </c>
      <c r="H36" s="44">
        <v>17.72393649</v>
      </c>
      <c r="I36" s="44">
        <v>25.81336129</v>
      </c>
      <c r="J36" s="44">
        <v>21.736069499999999</v>
      </c>
      <c r="K36" s="44">
        <v>25.43139605</v>
      </c>
      <c r="L36" s="45">
        <v>0</v>
      </c>
      <c r="M36" s="45">
        <v>0</v>
      </c>
      <c r="N36" s="45">
        <v>0</v>
      </c>
      <c r="O36" s="45">
        <v>0</v>
      </c>
      <c r="P36" s="45">
        <v>0</v>
      </c>
      <c r="Q36" s="46">
        <v>18.878070699999999</v>
      </c>
      <c r="R36" s="46">
        <v>29.260784900000001</v>
      </c>
      <c r="S36" s="46">
        <v>25.566956260000001</v>
      </c>
      <c r="T36" s="46">
        <v>15.47183942</v>
      </c>
      <c r="U36" s="67">
        <v>31.034301979999999</v>
      </c>
      <c r="V36" s="47">
        <f t="shared" si="4"/>
        <v>30.922857997999994</v>
      </c>
      <c r="W36" s="47">
        <f t="shared" si="5"/>
        <v>24.068304374</v>
      </c>
      <c r="X36" s="47">
        <f t="shared" si="6"/>
        <v>0</v>
      </c>
      <c r="Y36" s="47">
        <f t="shared" si="7"/>
        <v>24.042390651999998</v>
      </c>
    </row>
    <row r="37" spans="1:25" x14ac:dyDescent="0.3">
      <c r="A37" s="3">
        <v>12</v>
      </c>
      <c r="B37" s="15">
        <v>27.9583583</v>
      </c>
      <c r="C37" s="15">
        <v>14.755841800000001</v>
      </c>
      <c r="D37" s="15">
        <v>21.567555420000001</v>
      </c>
      <c r="E37" s="15">
        <v>21.816956300000001</v>
      </c>
      <c r="F37" s="15">
        <v>15.014230100000001</v>
      </c>
      <c r="G37" s="44">
        <v>0</v>
      </c>
      <c r="H37" s="44">
        <v>1.4979029400000001E-3</v>
      </c>
      <c r="I37" s="44">
        <v>0.21569801999999999</v>
      </c>
      <c r="J37" s="44">
        <v>5.7669262999999998E-2</v>
      </c>
      <c r="K37" s="44">
        <v>0</v>
      </c>
      <c r="L37" s="45">
        <v>13.88031756</v>
      </c>
      <c r="M37" s="45">
        <v>13.9597064</v>
      </c>
      <c r="N37" s="45">
        <v>10.916716600000001</v>
      </c>
      <c r="O37" s="45">
        <v>13.2085081</v>
      </c>
      <c r="P37" s="45">
        <v>13.5590174</v>
      </c>
      <c r="Q37" s="46">
        <v>10.1003595</v>
      </c>
      <c r="R37" s="46">
        <v>11.3323847</v>
      </c>
      <c r="S37" s="46">
        <v>9.4839724400000005</v>
      </c>
      <c r="T37" s="46">
        <v>6.2312762099999999</v>
      </c>
      <c r="U37" s="67">
        <v>3.5807369699999998</v>
      </c>
      <c r="V37" s="47">
        <f t="shared" si="4"/>
        <v>20.222588384000002</v>
      </c>
      <c r="W37" s="47">
        <f t="shared" si="5"/>
        <v>5.4973037187999993E-2</v>
      </c>
      <c r="X37" s="47">
        <f t="shared" si="6"/>
        <v>13.104853212</v>
      </c>
      <c r="Y37" s="47">
        <f t="shared" si="7"/>
        <v>8.1457459639999996</v>
      </c>
    </row>
    <row r="38" spans="1:25" x14ac:dyDescent="0.3">
      <c r="A38" s="3">
        <v>13</v>
      </c>
      <c r="B38" s="15">
        <v>0</v>
      </c>
      <c r="C38" s="15">
        <v>0</v>
      </c>
      <c r="D38" s="15">
        <v>0</v>
      </c>
      <c r="E38" s="15">
        <v>0</v>
      </c>
      <c r="F38" s="15">
        <v>0</v>
      </c>
      <c r="G38" s="44">
        <v>3.2197423600000001</v>
      </c>
      <c r="H38" s="44">
        <v>4.9228579999999997</v>
      </c>
      <c r="I38" s="44">
        <v>5.9107249900000003</v>
      </c>
      <c r="J38" s="44">
        <v>8.2871479899999994</v>
      </c>
      <c r="K38" s="44">
        <v>4.2188436200000003</v>
      </c>
      <c r="L38" s="45">
        <v>20.3565009</v>
      </c>
      <c r="M38" s="45">
        <v>20.408927500000001</v>
      </c>
      <c r="N38" s="45">
        <v>17.84376872</v>
      </c>
      <c r="O38" s="45">
        <v>17.493259439999999</v>
      </c>
      <c r="P38" s="45">
        <v>18.063960460000001</v>
      </c>
      <c r="Q38" s="46">
        <v>6.5892750099999997</v>
      </c>
      <c r="R38" s="46">
        <v>7.29703415</v>
      </c>
      <c r="S38" s="46">
        <v>9.7783103699999998</v>
      </c>
      <c r="T38" s="46">
        <v>7.4932594400000001</v>
      </c>
      <c r="U38" s="67">
        <v>4.5491312199999996</v>
      </c>
      <c r="V38" s="47">
        <f t="shared" si="4"/>
        <v>0</v>
      </c>
      <c r="W38" s="47">
        <f t="shared" si="5"/>
        <v>5.3118633920000002</v>
      </c>
      <c r="X38" s="47">
        <f t="shared" si="6"/>
        <v>18.833283404000003</v>
      </c>
      <c r="Y38" s="47">
        <f t="shared" si="7"/>
        <v>7.1414020379999998</v>
      </c>
    </row>
    <row r="39" spans="1:25" x14ac:dyDescent="0.3">
      <c r="A39" s="3">
        <v>14</v>
      </c>
      <c r="B39" s="15">
        <v>12.006440980000001</v>
      </c>
      <c r="C39" s="15">
        <v>9.1476932299999998</v>
      </c>
      <c r="D39" s="15">
        <v>6.3743259400000003</v>
      </c>
      <c r="E39" s="15">
        <v>4.97828041</v>
      </c>
      <c r="F39" s="15">
        <v>5.8245955699999996</v>
      </c>
      <c r="G39" s="44">
        <v>14.814260040000001</v>
      </c>
      <c r="H39" s="44">
        <v>22.159227099999999</v>
      </c>
      <c r="I39" s="44">
        <v>13.19427801</v>
      </c>
      <c r="J39" s="44">
        <v>11.4537148</v>
      </c>
      <c r="K39" s="44">
        <v>19.827741159999999</v>
      </c>
      <c r="L39" s="45">
        <v>16.214050329999999</v>
      </c>
      <c r="M39" s="45">
        <v>14.7520971</v>
      </c>
      <c r="N39" s="45">
        <v>15.416417020000001</v>
      </c>
      <c r="O39" s="45">
        <v>15.33478131</v>
      </c>
      <c r="P39" s="45">
        <v>19.23756741</v>
      </c>
      <c r="Q39" s="46">
        <v>5.9728879600000004</v>
      </c>
      <c r="R39" s="46">
        <v>6.0215698</v>
      </c>
      <c r="S39" s="46">
        <v>6.4185140799999996</v>
      </c>
      <c r="T39" s="46">
        <v>6.1234272000000001</v>
      </c>
      <c r="U39" s="67">
        <v>9.77905932</v>
      </c>
      <c r="V39" s="47">
        <f t="shared" si="4"/>
        <v>7.6662672259999995</v>
      </c>
      <c r="W39" s="47">
        <f t="shared" si="5"/>
        <v>16.289844221999999</v>
      </c>
      <c r="X39" s="47">
        <f t="shared" si="6"/>
        <v>16.190982634000001</v>
      </c>
      <c r="Y39" s="47">
        <f t="shared" si="7"/>
        <v>6.8630916720000004</v>
      </c>
    </row>
    <row r="40" spans="1:25" x14ac:dyDescent="0.3">
      <c r="A40" s="3">
        <v>15</v>
      </c>
      <c r="B40" s="15">
        <v>16.461204299999999</v>
      </c>
      <c r="C40" s="15">
        <v>19.50868784</v>
      </c>
      <c r="D40" s="15">
        <v>9.9288496100000003</v>
      </c>
      <c r="E40" s="15">
        <v>15.629868180000001</v>
      </c>
      <c r="F40" s="15">
        <v>17.993559000000001</v>
      </c>
      <c r="G40" s="44">
        <v>2.2198921500000002</v>
      </c>
      <c r="H40" s="44">
        <v>3.02726183</v>
      </c>
      <c r="I40" s="44">
        <v>2.4415817899999999</v>
      </c>
      <c r="J40" s="44">
        <v>2.1464949099999999</v>
      </c>
      <c r="K40" s="44">
        <v>9.2795086900000001</v>
      </c>
      <c r="L40" s="45">
        <v>7.7291791500000002</v>
      </c>
      <c r="M40" s="45">
        <v>8.4084781300000007</v>
      </c>
      <c r="N40" s="45">
        <v>9.0690533299999991</v>
      </c>
      <c r="O40" s="45">
        <v>8.1897842999999995</v>
      </c>
      <c r="P40" s="45">
        <v>8.7822049100000008</v>
      </c>
      <c r="Q40" s="46">
        <v>0</v>
      </c>
      <c r="R40" s="46">
        <v>0.25763930000000002</v>
      </c>
      <c r="S40" s="46">
        <v>2.9958058700000002E-2</v>
      </c>
      <c r="T40" s="46">
        <v>0.16701617999999999</v>
      </c>
      <c r="U40" s="67">
        <v>0.17450569199999999</v>
      </c>
      <c r="V40" s="47">
        <f t="shared" si="4"/>
        <v>15.904433786000002</v>
      </c>
      <c r="W40" s="47">
        <f t="shared" si="5"/>
        <v>3.8229478740000005</v>
      </c>
      <c r="X40" s="47">
        <f t="shared" si="6"/>
        <v>8.4357399640000015</v>
      </c>
      <c r="Y40" s="47">
        <f t="shared" si="7"/>
        <v>0.12582384614</v>
      </c>
    </row>
    <row r="41" spans="1:25" x14ac:dyDescent="0.3">
      <c r="A41" s="3">
        <v>16</v>
      </c>
      <c r="B41" s="15">
        <v>6.2619832200000003</v>
      </c>
      <c r="C41" s="15">
        <v>5.9444277999999997</v>
      </c>
      <c r="D41" s="15">
        <v>6.3271420000000003</v>
      </c>
      <c r="E41" s="15">
        <v>6.7600359499999998</v>
      </c>
      <c r="F41" s="15">
        <v>7.2640802899999999</v>
      </c>
      <c r="G41" s="44">
        <v>3.3620431399999999</v>
      </c>
      <c r="H41" s="44">
        <v>1.0320551200000001</v>
      </c>
      <c r="I41" s="44">
        <v>5.9339424799999998</v>
      </c>
      <c r="J41" s="44">
        <v>6.8544038299999999</v>
      </c>
      <c r="K41" s="44">
        <v>6.5151288200000002</v>
      </c>
      <c r="L41" s="45">
        <v>30.829089280000002</v>
      </c>
      <c r="M41" s="45">
        <v>36.509886160000001</v>
      </c>
      <c r="N41" s="45">
        <v>41.209556620000001</v>
      </c>
      <c r="O41" s="45">
        <v>34.104254040000001</v>
      </c>
      <c r="P41" s="45">
        <v>36.224535699999997</v>
      </c>
      <c r="Q41" s="46">
        <v>3.5395446399999999</v>
      </c>
      <c r="R41" s="46">
        <v>9.6667166000000009</v>
      </c>
      <c r="S41" s="46">
        <v>4.5304074300000003</v>
      </c>
      <c r="T41" s="46">
        <v>7.5299580600000002</v>
      </c>
      <c r="U41" s="67">
        <v>4.2255841800000002</v>
      </c>
      <c r="V41" s="47">
        <f t="shared" si="4"/>
        <v>6.5115338519999995</v>
      </c>
      <c r="W41" s="47">
        <f t="shared" si="5"/>
        <v>4.7395146779999999</v>
      </c>
      <c r="X41" s="47">
        <f t="shared" si="6"/>
        <v>35.775464360000001</v>
      </c>
      <c r="Y41" s="47">
        <f t="shared" si="7"/>
        <v>5.8984421819999993</v>
      </c>
    </row>
    <row r="43" spans="1:25" x14ac:dyDescent="0.3">
      <c r="A43" s="83" t="s">
        <v>130</v>
      </c>
      <c r="B43" s="83"/>
      <c r="C43" s="83"/>
      <c r="D43" s="83"/>
      <c r="E43" s="83"/>
      <c r="F43" s="83"/>
      <c r="G43" s="83"/>
      <c r="H43" s="83"/>
      <c r="I43" s="83"/>
      <c r="J43" s="83"/>
      <c r="K43" s="83"/>
      <c r="L43" s="83"/>
      <c r="M43" s="83"/>
      <c r="N43" s="83"/>
      <c r="O43" s="83"/>
      <c r="P43" s="83"/>
      <c r="Q43" s="83"/>
      <c r="R43" s="83"/>
      <c r="S43" s="83"/>
      <c r="T43" s="83"/>
      <c r="U43" s="83"/>
      <c r="V43" s="84" t="s">
        <v>154</v>
      </c>
      <c r="W43" s="85"/>
      <c r="X43" s="85"/>
      <c r="Y43" s="86"/>
    </row>
    <row r="44" spans="1:25" x14ac:dyDescent="0.3">
      <c r="A44" s="83"/>
      <c r="B44" s="87" t="s">
        <v>146</v>
      </c>
      <c r="C44" s="88"/>
      <c r="D44" s="88"/>
      <c r="E44" s="88"/>
      <c r="F44" s="89"/>
      <c r="G44" s="90" t="s">
        <v>147</v>
      </c>
      <c r="H44" s="91"/>
      <c r="I44" s="91"/>
      <c r="J44" s="91"/>
      <c r="K44" s="92"/>
      <c r="L44" s="93" t="s">
        <v>148</v>
      </c>
      <c r="M44" s="94"/>
      <c r="N44" s="94"/>
      <c r="O44" s="94"/>
      <c r="P44" s="95"/>
      <c r="Q44" s="96" t="s">
        <v>149</v>
      </c>
      <c r="R44" s="97"/>
      <c r="S44" s="97"/>
      <c r="T44" s="97"/>
      <c r="U44" s="98"/>
      <c r="V44" s="58"/>
      <c r="W44" s="59"/>
      <c r="X44" s="59"/>
      <c r="Y44" s="60"/>
    </row>
    <row r="45" spans="1:25" x14ac:dyDescent="0.3">
      <c r="A45" s="83"/>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5.24266028E-2</v>
      </c>
      <c r="D46" s="15">
        <v>2.8460155800000001E-2</v>
      </c>
      <c r="E46" s="15">
        <v>0.16626722599999999</v>
      </c>
      <c r="F46" s="15">
        <v>4.0443379299999999E-2</v>
      </c>
      <c r="G46" s="44">
        <v>82.019922109999996</v>
      </c>
      <c r="H46" s="44">
        <v>71.006590799999998</v>
      </c>
      <c r="I46" s="44">
        <v>63.174056299999997</v>
      </c>
      <c r="J46" s="44">
        <v>89.449520699999994</v>
      </c>
      <c r="K46" s="44">
        <v>49.279508700000001</v>
      </c>
      <c r="L46" s="45">
        <v>0</v>
      </c>
      <c r="M46" s="45">
        <v>0</v>
      </c>
      <c r="N46" s="45">
        <v>0</v>
      </c>
      <c r="O46" s="45">
        <v>0</v>
      </c>
      <c r="P46" s="45">
        <v>0</v>
      </c>
      <c r="Q46" s="64">
        <v>61.345865789999998</v>
      </c>
      <c r="R46" s="64">
        <v>71.524116199999995</v>
      </c>
      <c r="S46" s="46">
        <v>69.084781300000003</v>
      </c>
      <c r="T46" s="68">
        <v>55.378220499999998</v>
      </c>
      <c r="U46" s="67">
        <v>82.938885600000006</v>
      </c>
      <c r="V46" s="47">
        <f t="shared" ref="V46:V61" si="8">AVERAGE(B46:F46)</f>
        <v>5.7519472780000004E-2</v>
      </c>
      <c r="W46" s="47">
        <f t="shared" ref="W46:W61" si="9">AVERAGE(G46:K46)</f>
        <v>70.985919722000006</v>
      </c>
      <c r="X46" s="47">
        <f t="shared" ref="X46:X61" si="10">AVERAGE(L46:P46)</f>
        <v>0</v>
      </c>
      <c r="Y46" s="47">
        <f t="shared" ref="Y46:Y61" si="11">AVERAGE(Q46:U46)</f>
        <v>68.054373877999993</v>
      </c>
    </row>
    <row r="47" spans="1:25" x14ac:dyDescent="0.3">
      <c r="A47" s="3">
        <v>2</v>
      </c>
      <c r="B47" s="15">
        <v>10.930197700000001</v>
      </c>
      <c r="C47" s="15">
        <v>13.63990413</v>
      </c>
      <c r="D47" s="15">
        <v>13.462402640000001</v>
      </c>
      <c r="E47" s="15">
        <v>12.443079689999999</v>
      </c>
      <c r="F47" s="15">
        <v>13.544787299999999</v>
      </c>
      <c r="G47" s="44">
        <v>19.542390699999999</v>
      </c>
      <c r="H47" s="44">
        <v>18.621929300000001</v>
      </c>
      <c r="I47" s="44">
        <v>16.137657279999999</v>
      </c>
      <c r="J47" s="44">
        <v>21.541342119999999</v>
      </c>
      <c r="K47" s="44">
        <v>21.023067709999999</v>
      </c>
      <c r="L47" s="45">
        <v>21.3503595</v>
      </c>
      <c r="M47" s="45">
        <v>7.3307369700000002</v>
      </c>
      <c r="N47" s="45">
        <v>18.707309769999998</v>
      </c>
      <c r="O47" s="45">
        <v>15.34376872</v>
      </c>
      <c r="P47" s="45">
        <v>15.31755542</v>
      </c>
      <c r="Q47" s="64">
        <v>47.120281599999998</v>
      </c>
      <c r="R47" s="65">
        <v>60.342270820000003</v>
      </c>
      <c r="S47" s="46">
        <v>63.068454160000002</v>
      </c>
      <c r="T47" s="46">
        <v>65.713001800000001</v>
      </c>
      <c r="U47" s="68">
        <v>59.064559619999997</v>
      </c>
      <c r="V47" s="47">
        <f t="shared" si="8"/>
        <v>12.804074291999999</v>
      </c>
      <c r="W47" s="47">
        <f t="shared" si="9"/>
        <v>19.373277422000001</v>
      </c>
      <c r="X47" s="47">
        <f t="shared" si="10"/>
        <v>15.609946076</v>
      </c>
      <c r="Y47" s="47">
        <f t="shared" si="11"/>
        <v>59.061713599999997</v>
      </c>
    </row>
    <row r="48" spans="1:25" x14ac:dyDescent="0.3">
      <c r="A48" s="3">
        <v>3</v>
      </c>
      <c r="B48" s="15">
        <v>0</v>
      </c>
      <c r="C48" s="15">
        <v>0</v>
      </c>
      <c r="D48" s="15">
        <v>0</v>
      </c>
      <c r="E48" s="15">
        <v>0</v>
      </c>
      <c r="F48" s="15">
        <v>0</v>
      </c>
      <c r="G48" s="44">
        <v>5.8215997599999998</v>
      </c>
      <c r="H48" s="44">
        <v>4.7378669899999997</v>
      </c>
      <c r="I48" s="44">
        <v>3.3118633900000001</v>
      </c>
      <c r="J48" s="44">
        <v>5.5422408599999997</v>
      </c>
      <c r="K48" s="44">
        <v>3.75374476</v>
      </c>
      <c r="L48" s="45">
        <v>3.1463451199999999</v>
      </c>
      <c r="M48" s="45">
        <v>4.08702816</v>
      </c>
      <c r="N48" s="45">
        <v>3.5897243900000002</v>
      </c>
      <c r="O48" s="45">
        <v>1.7974835199999999</v>
      </c>
      <c r="P48" s="45">
        <v>2.2026662699999999</v>
      </c>
      <c r="Q48" s="64">
        <v>15.578190530000001</v>
      </c>
      <c r="R48" s="65">
        <v>13.58448173</v>
      </c>
      <c r="S48" s="46">
        <v>16.336129419999999</v>
      </c>
      <c r="T48" s="46">
        <v>16.02831037</v>
      </c>
      <c r="U48" s="68">
        <v>35.242660280000003</v>
      </c>
      <c r="V48" s="47">
        <f t="shared" si="8"/>
        <v>0</v>
      </c>
      <c r="W48" s="47">
        <f t="shared" si="9"/>
        <v>4.6334631519999991</v>
      </c>
      <c r="X48" s="47">
        <f t="shared" si="10"/>
        <v>2.9646494920000004</v>
      </c>
      <c r="Y48" s="47">
        <f t="shared" si="11"/>
        <v>19.353954465999998</v>
      </c>
    </row>
    <row r="49" spans="1:25" x14ac:dyDescent="0.3">
      <c r="A49" s="3">
        <v>4</v>
      </c>
      <c r="B49" s="15">
        <v>0</v>
      </c>
      <c r="C49" s="15">
        <v>0</v>
      </c>
      <c r="D49" s="15">
        <v>0</v>
      </c>
      <c r="E49" s="15">
        <v>0</v>
      </c>
      <c r="F49" s="15">
        <v>0</v>
      </c>
      <c r="G49" s="44">
        <v>3.8241461999999999</v>
      </c>
      <c r="H49" s="44">
        <v>3.8563511099999999</v>
      </c>
      <c r="I49" s="44">
        <v>4.3521569800000002</v>
      </c>
      <c r="J49" s="44">
        <v>9.97828041</v>
      </c>
      <c r="K49" s="44">
        <v>3.2511983199999999</v>
      </c>
      <c r="L49" s="45">
        <v>23.099161169999999</v>
      </c>
      <c r="M49" s="45">
        <v>15.96614739</v>
      </c>
      <c r="N49" s="45">
        <v>18.965698020000001</v>
      </c>
      <c r="O49" s="45">
        <v>17.15023966</v>
      </c>
      <c r="P49" s="45">
        <v>19.00838826</v>
      </c>
      <c r="Q49" s="64">
        <v>10.59316956</v>
      </c>
      <c r="R49" s="65">
        <v>8.2893948500000008</v>
      </c>
      <c r="S49" s="46">
        <v>12.00868784</v>
      </c>
      <c r="T49" s="46">
        <v>9.9550629100000005</v>
      </c>
      <c r="U49" s="68">
        <v>10.74595566</v>
      </c>
      <c r="V49" s="47">
        <f t="shared" si="8"/>
        <v>0</v>
      </c>
      <c r="W49" s="47">
        <f t="shared" si="9"/>
        <v>5.0524266039999999</v>
      </c>
      <c r="X49" s="47">
        <f t="shared" si="10"/>
        <v>18.837926899999999</v>
      </c>
      <c r="Y49" s="47">
        <f t="shared" si="11"/>
        <v>10.318454164</v>
      </c>
    </row>
    <row r="50" spans="1:25" x14ac:dyDescent="0.3">
      <c r="A50" s="3">
        <v>5</v>
      </c>
      <c r="B50" s="15">
        <v>45.905482319999997</v>
      </c>
      <c r="C50" s="15">
        <v>47.977082090000003</v>
      </c>
      <c r="D50" s="15">
        <v>36.717345719999997</v>
      </c>
      <c r="E50" s="15">
        <v>20.556470940000001</v>
      </c>
      <c r="F50" s="15">
        <v>31.79224086</v>
      </c>
      <c r="G50" s="44">
        <v>9.8764230099999999</v>
      </c>
      <c r="H50" s="44">
        <v>12.261084479999999</v>
      </c>
      <c r="I50" s="44">
        <v>10.710005990000001</v>
      </c>
      <c r="J50" s="44">
        <v>7.1794487699999996</v>
      </c>
      <c r="K50" s="44">
        <v>11.306920310000001</v>
      </c>
      <c r="L50" s="45">
        <v>15.314559620000001</v>
      </c>
      <c r="M50" s="45">
        <v>15.95341522</v>
      </c>
      <c r="N50" s="45">
        <v>16.288945479999999</v>
      </c>
      <c r="O50" s="45">
        <v>16.375074900000001</v>
      </c>
      <c r="P50" s="45">
        <v>15.854553620000001</v>
      </c>
      <c r="Q50" s="64">
        <v>5.50704014</v>
      </c>
      <c r="R50" s="65">
        <v>1.6499400799999999</v>
      </c>
      <c r="S50" s="46">
        <v>4.9730377499999996</v>
      </c>
      <c r="T50" s="46">
        <v>1.82070102</v>
      </c>
      <c r="U50" s="68">
        <v>3.3058717799999999</v>
      </c>
      <c r="V50" s="47">
        <f t="shared" si="8"/>
        <v>36.589724386</v>
      </c>
      <c r="W50" s="47">
        <f t="shared" si="9"/>
        <v>10.266776512</v>
      </c>
      <c r="X50" s="47">
        <f t="shared" si="10"/>
        <v>15.957309768000002</v>
      </c>
      <c r="Y50" s="47">
        <f t="shared" si="11"/>
        <v>3.451318154</v>
      </c>
    </row>
    <row r="51" spans="1:25" x14ac:dyDescent="0.3">
      <c r="A51" s="3">
        <v>6</v>
      </c>
      <c r="B51" s="15">
        <v>50.589424809999997</v>
      </c>
      <c r="C51" s="15">
        <v>50.239664470000001</v>
      </c>
      <c r="D51" s="15">
        <v>56.91956261</v>
      </c>
      <c r="E51" s="15">
        <v>59.062312759999998</v>
      </c>
      <c r="F51" s="15">
        <v>47.771120400000001</v>
      </c>
      <c r="G51" s="44">
        <v>6.2694727400000003</v>
      </c>
      <c r="H51" s="44">
        <v>3.55602157</v>
      </c>
      <c r="I51" s="44">
        <v>3.5695027000000001</v>
      </c>
      <c r="J51" s="44">
        <v>3.5927201900000001</v>
      </c>
      <c r="K51" s="44">
        <v>5.3033253399999998</v>
      </c>
      <c r="L51" s="45">
        <v>29.118484120000002</v>
      </c>
      <c r="M51" s="45">
        <v>27.053624930000002</v>
      </c>
      <c r="N51" s="45">
        <v>16.011833429999999</v>
      </c>
      <c r="O51" s="45">
        <v>29.37612343</v>
      </c>
      <c r="P51" s="45">
        <v>28.015278599999998</v>
      </c>
      <c r="Q51" s="64">
        <v>15.89799281</v>
      </c>
      <c r="R51" s="65">
        <v>19.989514679999999</v>
      </c>
      <c r="S51" s="46">
        <v>41.931545839999998</v>
      </c>
      <c r="T51" s="46">
        <v>16.55182744</v>
      </c>
      <c r="U51" s="68">
        <v>26.911324100000002</v>
      </c>
      <c r="V51" s="47">
        <f t="shared" si="8"/>
        <v>52.916417010000011</v>
      </c>
      <c r="W51" s="47">
        <f t="shared" si="9"/>
        <v>4.4582085080000002</v>
      </c>
      <c r="X51" s="47">
        <f t="shared" si="10"/>
        <v>25.915068901999994</v>
      </c>
      <c r="Y51" s="47">
        <f t="shared" si="11"/>
        <v>24.256440974</v>
      </c>
    </row>
    <row r="52" spans="1:25" x14ac:dyDescent="0.3">
      <c r="A52" s="3">
        <v>7</v>
      </c>
      <c r="B52" s="15">
        <v>21.154883160000001</v>
      </c>
      <c r="C52" s="15">
        <v>22.8909527</v>
      </c>
      <c r="D52" s="15">
        <v>18.413720789999999</v>
      </c>
      <c r="E52" s="15">
        <v>25.150539250000001</v>
      </c>
      <c r="F52" s="15">
        <v>20.466596760000002</v>
      </c>
      <c r="G52" s="44">
        <v>0.24865188999999999</v>
      </c>
      <c r="H52" s="44">
        <v>6.1414020399999998E-2</v>
      </c>
      <c r="I52" s="44">
        <v>0</v>
      </c>
      <c r="J52" s="44">
        <v>0.15503295</v>
      </c>
      <c r="K52" s="44">
        <v>0</v>
      </c>
      <c r="L52" s="45">
        <v>12.637058120000001</v>
      </c>
      <c r="M52" s="45">
        <v>13.207010199999999</v>
      </c>
      <c r="N52" s="45">
        <v>10.815608149999999</v>
      </c>
      <c r="O52" s="45">
        <v>12.370431399999999</v>
      </c>
      <c r="P52" s="45">
        <v>13.439185139999999</v>
      </c>
      <c r="Q52" s="64">
        <v>3.3335829800000001</v>
      </c>
      <c r="R52" s="66">
        <v>4.1424505700000003</v>
      </c>
      <c r="S52" s="46">
        <v>8.4444277999999997</v>
      </c>
      <c r="T52" s="46">
        <v>5.9361893300000004</v>
      </c>
      <c r="U52" s="68">
        <v>7.5396944299999999</v>
      </c>
      <c r="V52" s="47">
        <f t="shared" si="8"/>
        <v>21.615338532000003</v>
      </c>
      <c r="W52" s="47">
        <f t="shared" si="9"/>
        <v>9.3019772079999993E-2</v>
      </c>
      <c r="X52" s="47">
        <f t="shared" si="10"/>
        <v>12.493858602</v>
      </c>
      <c r="Y52" s="47">
        <f t="shared" si="11"/>
        <v>5.8792690220000008</v>
      </c>
    </row>
    <row r="53" spans="1:25" x14ac:dyDescent="0.3">
      <c r="A53" s="3">
        <v>8</v>
      </c>
      <c r="B53" s="15">
        <v>9.4674955099999991</v>
      </c>
      <c r="C53" s="15">
        <v>4.3229478700000001</v>
      </c>
      <c r="D53" s="15">
        <v>2.06860395</v>
      </c>
      <c r="E53" s="15">
        <v>4.6622228899999998</v>
      </c>
      <c r="F53" s="15">
        <v>7.4977531500000003</v>
      </c>
      <c r="G53" s="44">
        <v>5.2553924500000004</v>
      </c>
      <c r="H53" s="44">
        <v>3.3201018599999998</v>
      </c>
      <c r="I53" s="44">
        <v>3.3028759700000001</v>
      </c>
      <c r="J53" s="44">
        <v>4.2974835200000001</v>
      </c>
      <c r="K53" s="44">
        <v>1.8027261800000001</v>
      </c>
      <c r="L53" s="45">
        <v>35.34601558</v>
      </c>
      <c r="M53" s="45">
        <v>31.897843000000002</v>
      </c>
      <c r="N53" s="45">
        <v>34.919862190000003</v>
      </c>
      <c r="O53" s="45">
        <v>34.665218690000003</v>
      </c>
      <c r="P53" s="45">
        <v>30.037447570000001</v>
      </c>
      <c r="Q53" s="64">
        <v>3.6189334899999999</v>
      </c>
      <c r="R53" s="66">
        <v>2.6108448200000001</v>
      </c>
      <c r="S53" s="46">
        <v>4.5191731600000002</v>
      </c>
      <c r="T53" s="46">
        <v>8.0617135999999991</v>
      </c>
      <c r="U53" s="68">
        <v>2.53445177</v>
      </c>
      <c r="V53" s="47">
        <f t="shared" si="8"/>
        <v>5.603804674</v>
      </c>
      <c r="W53" s="47">
        <f t="shared" si="9"/>
        <v>3.595715996</v>
      </c>
      <c r="X53" s="47">
        <f t="shared" si="10"/>
        <v>33.373277406000007</v>
      </c>
      <c r="Y53" s="47">
        <f t="shared" si="11"/>
        <v>4.269023368</v>
      </c>
    </row>
    <row r="54" spans="1:25" x14ac:dyDescent="0.3">
      <c r="A54" s="3">
        <v>9</v>
      </c>
      <c r="B54" s="15">
        <v>68.353804670000002</v>
      </c>
      <c r="C54" s="15">
        <v>40.423157580000002</v>
      </c>
      <c r="D54" s="15">
        <v>57.471539839999998</v>
      </c>
      <c r="E54" s="15">
        <v>53.02426603</v>
      </c>
      <c r="F54" s="15">
        <v>74.029358900000005</v>
      </c>
      <c r="G54" s="44">
        <v>11.22603355</v>
      </c>
      <c r="H54" s="44">
        <v>24.242061110000002</v>
      </c>
      <c r="I54" s="44">
        <v>10.19397843</v>
      </c>
      <c r="J54" s="44">
        <v>26.16836429</v>
      </c>
      <c r="K54" s="44">
        <v>9.4704913099999999</v>
      </c>
      <c r="L54" s="45">
        <v>2.2206410999999999</v>
      </c>
      <c r="M54" s="45">
        <v>0.79613540999999999</v>
      </c>
      <c r="N54" s="45">
        <v>1.5750449399999999</v>
      </c>
      <c r="O54" s="45">
        <v>1.9630018</v>
      </c>
      <c r="P54" s="45">
        <v>2.1622228899999998</v>
      </c>
      <c r="Q54" s="64">
        <v>1.64394847</v>
      </c>
      <c r="R54" s="65">
        <v>1.6551827400000001</v>
      </c>
      <c r="S54" s="46">
        <v>1.4432294800000001</v>
      </c>
      <c r="T54" s="46">
        <v>0.74146195000000004</v>
      </c>
      <c r="U54" s="68">
        <v>1.10320551</v>
      </c>
      <c r="V54" s="47">
        <f t="shared" si="8"/>
        <v>58.660425404000001</v>
      </c>
      <c r="W54" s="47">
        <f t="shared" si="9"/>
        <v>16.260185738000001</v>
      </c>
      <c r="X54" s="47">
        <f t="shared" si="10"/>
        <v>1.7434092279999998</v>
      </c>
      <c r="Y54" s="47">
        <f t="shared" si="11"/>
        <v>1.3174056300000001</v>
      </c>
    </row>
    <row r="55" spans="1:25" x14ac:dyDescent="0.3">
      <c r="A55" s="3">
        <v>10</v>
      </c>
      <c r="B55" s="15">
        <v>96.27022169</v>
      </c>
      <c r="C55" s="15">
        <v>92.446824399999997</v>
      </c>
      <c r="D55" s="15">
        <v>95.277861000000001</v>
      </c>
      <c r="E55" s="15">
        <v>91.405032950000006</v>
      </c>
      <c r="F55" s="15">
        <v>91.135410429999993</v>
      </c>
      <c r="G55" s="44">
        <v>1.22004194</v>
      </c>
      <c r="H55" s="44">
        <v>0.16551827399999999</v>
      </c>
      <c r="I55" s="44">
        <v>8.3133612900000001E-2</v>
      </c>
      <c r="J55" s="44">
        <v>0.82459557000000006</v>
      </c>
      <c r="K55" s="44">
        <v>0.98711802999999998</v>
      </c>
      <c r="L55" s="45">
        <v>6.5900239699999998</v>
      </c>
      <c r="M55" s="45">
        <v>4.1948771699999998</v>
      </c>
      <c r="N55" s="45">
        <v>5.2179448800000001</v>
      </c>
      <c r="O55" s="45">
        <v>12.07234871</v>
      </c>
      <c r="P55" s="45">
        <v>6.5428400199999999</v>
      </c>
      <c r="Q55" s="64">
        <v>32.937387659999999</v>
      </c>
      <c r="R55" s="66">
        <v>36.458208499999998</v>
      </c>
      <c r="S55" s="46">
        <v>26.778759699999998</v>
      </c>
      <c r="T55" s="46">
        <v>34.749850209999998</v>
      </c>
      <c r="U55" s="68">
        <v>39.130467350000004</v>
      </c>
      <c r="V55" s="47">
        <f t="shared" si="8"/>
        <v>93.307070093999997</v>
      </c>
      <c r="W55" s="47">
        <f t="shared" si="9"/>
        <v>0.65608148538</v>
      </c>
      <c r="X55" s="47">
        <f t="shared" si="10"/>
        <v>6.9236069499999999</v>
      </c>
      <c r="Y55" s="47">
        <f t="shared" si="11"/>
        <v>34.010934683999999</v>
      </c>
    </row>
    <row r="56" spans="1:25" x14ac:dyDescent="0.3">
      <c r="A56" s="3">
        <v>11</v>
      </c>
      <c r="B56" s="15">
        <v>34.067555419999998</v>
      </c>
      <c r="C56" s="15">
        <v>29.58508089</v>
      </c>
      <c r="D56" s="15">
        <v>31.22977831</v>
      </c>
      <c r="E56" s="15">
        <v>25.683043739999999</v>
      </c>
      <c r="F56" s="15">
        <v>29.865937689999999</v>
      </c>
      <c r="G56" s="44">
        <v>15.10635111</v>
      </c>
      <c r="H56" s="44">
        <v>16.016327140000001</v>
      </c>
      <c r="I56" s="44">
        <v>13.747753149999999</v>
      </c>
      <c r="J56" s="44">
        <v>29.288496110000001</v>
      </c>
      <c r="K56" s="44">
        <v>14.14919113</v>
      </c>
      <c r="L56" s="45">
        <v>0</v>
      </c>
      <c r="M56" s="45">
        <v>0</v>
      </c>
      <c r="N56" s="45">
        <v>0</v>
      </c>
      <c r="O56" s="45">
        <v>0</v>
      </c>
      <c r="P56" s="45">
        <v>0</v>
      </c>
      <c r="Q56" s="64">
        <v>14.1574296</v>
      </c>
      <c r="R56" s="65">
        <v>29.469742360000001</v>
      </c>
      <c r="S56" s="46">
        <v>24.310215700000001</v>
      </c>
      <c r="T56" s="46">
        <v>25.556470940000001</v>
      </c>
      <c r="U56" s="68">
        <v>48.531306170000001</v>
      </c>
      <c r="V56" s="47">
        <f t="shared" si="8"/>
        <v>30.086279209999997</v>
      </c>
      <c r="W56" s="47">
        <f t="shared" si="9"/>
        <v>17.661623728000002</v>
      </c>
      <c r="X56" s="47">
        <f t="shared" si="10"/>
        <v>0</v>
      </c>
      <c r="Y56" s="47">
        <f t="shared" si="11"/>
        <v>28.405032953999999</v>
      </c>
    </row>
    <row r="57" spans="1:25" x14ac:dyDescent="0.3">
      <c r="A57" s="3">
        <v>12</v>
      </c>
      <c r="B57" s="15">
        <v>18.128370279999999</v>
      </c>
      <c r="C57" s="15">
        <v>18.133612899999999</v>
      </c>
      <c r="D57" s="15">
        <v>14.286998199999999</v>
      </c>
      <c r="E57" s="15">
        <v>11.281456</v>
      </c>
      <c r="F57" s="15">
        <v>9.6390053899999995</v>
      </c>
      <c r="G57" s="44">
        <v>3.9462252800000002</v>
      </c>
      <c r="H57" s="44">
        <v>1.1713601</v>
      </c>
      <c r="I57" s="44">
        <v>0.29733373000000002</v>
      </c>
      <c r="J57" s="44">
        <v>2.4588076700000001</v>
      </c>
      <c r="K57" s="44">
        <v>4.9970041900000002</v>
      </c>
      <c r="L57" s="45">
        <v>7.0963151599999996</v>
      </c>
      <c r="M57" s="45">
        <v>8.9409826199999998</v>
      </c>
      <c r="N57" s="45">
        <v>8.6503894500000005</v>
      </c>
      <c r="O57" s="45">
        <v>10.1033553</v>
      </c>
      <c r="P57" s="45">
        <v>6.59077292</v>
      </c>
      <c r="Q57" s="64">
        <v>0.13780707</v>
      </c>
      <c r="R57" s="66">
        <v>5.8418214500000003E-2</v>
      </c>
      <c r="S57" s="46">
        <v>0</v>
      </c>
      <c r="T57" s="68">
        <v>2.77112043E-2</v>
      </c>
      <c r="U57" s="68">
        <v>8.0886758500000003E-2</v>
      </c>
      <c r="V57" s="47">
        <f t="shared" si="8"/>
        <v>14.293888554</v>
      </c>
      <c r="W57" s="47">
        <f t="shared" si="9"/>
        <v>2.5741461939999999</v>
      </c>
      <c r="X57" s="47">
        <f t="shared" si="10"/>
        <v>8.2763630900000003</v>
      </c>
      <c r="Y57" s="47">
        <f t="shared" si="11"/>
        <v>6.0964649459999999E-2</v>
      </c>
    </row>
    <row r="58" spans="1:25" x14ac:dyDescent="0.3">
      <c r="A58" s="3">
        <v>13</v>
      </c>
      <c r="B58" s="15">
        <v>51.85590174</v>
      </c>
      <c r="C58" s="15">
        <v>53.455662070000002</v>
      </c>
      <c r="D58" s="15">
        <v>32.053624929999998</v>
      </c>
      <c r="E58" s="15">
        <v>39.976782499999999</v>
      </c>
      <c r="F58" s="15">
        <v>54.708657879999997</v>
      </c>
      <c r="G58" s="44">
        <v>44.744607549999998</v>
      </c>
      <c r="H58" s="44">
        <v>48.25344518</v>
      </c>
      <c r="I58" s="44">
        <v>44.442031159999999</v>
      </c>
      <c r="J58" s="44">
        <v>50.122828040000002</v>
      </c>
      <c r="K58" s="44">
        <v>46.134661469999998</v>
      </c>
      <c r="L58" s="45">
        <v>11.55182744</v>
      </c>
      <c r="M58" s="45">
        <v>1.7495506300000001</v>
      </c>
      <c r="N58" s="45">
        <v>10.26662672</v>
      </c>
      <c r="O58" s="45">
        <v>7.0558717800000004</v>
      </c>
      <c r="P58" s="45">
        <v>11.939035349999999</v>
      </c>
      <c r="Q58" s="64">
        <v>12.41536848</v>
      </c>
      <c r="R58" s="65">
        <v>7.0693529100000001</v>
      </c>
      <c r="S58" s="46">
        <v>11.468693829999999</v>
      </c>
      <c r="T58" s="46">
        <v>7.96734572</v>
      </c>
      <c r="U58" s="68">
        <v>7.8235470300000003</v>
      </c>
      <c r="V58" s="47">
        <f t="shared" si="8"/>
        <v>46.410125824000005</v>
      </c>
      <c r="W58" s="47">
        <f t="shared" si="9"/>
        <v>46.739514679999999</v>
      </c>
      <c r="X58" s="47">
        <f t="shared" si="10"/>
        <v>8.5125823839999999</v>
      </c>
      <c r="Y58" s="47">
        <f t="shared" si="11"/>
        <v>9.3488615940000006</v>
      </c>
    </row>
    <row r="59" spans="1:25" x14ac:dyDescent="0.3">
      <c r="A59" s="3">
        <v>14</v>
      </c>
      <c r="B59" s="15">
        <v>64.814260039999994</v>
      </c>
      <c r="C59" s="15">
        <v>74.026363099999998</v>
      </c>
      <c r="D59" s="15">
        <v>68.499101260000003</v>
      </c>
      <c r="E59" s="15">
        <v>60.83508089</v>
      </c>
      <c r="F59" s="15">
        <v>64.740862789999994</v>
      </c>
      <c r="G59" s="44">
        <v>47.714200120000001</v>
      </c>
      <c r="H59" s="44">
        <v>40.886758499999999</v>
      </c>
      <c r="I59" s="44">
        <v>50.709257039999997</v>
      </c>
      <c r="J59" s="44">
        <v>52.959107250000002</v>
      </c>
      <c r="K59" s="44">
        <v>44.82923907</v>
      </c>
      <c r="L59" s="45">
        <v>1.30692031</v>
      </c>
      <c r="M59" s="45">
        <v>3.0707010199999999E-2</v>
      </c>
      <c r="N59" s="45">
        <v>0</v>
      </c>
      <c r="O59" s="45">
        <v>7.8639899999999999E-2</v>
      </c>
      <c r="P59" s="45">
        <v>0.97588375999999999</v>
      </c>
      <c r="Q59" s="64">
        <v>59.775314559999998</v>
      </c>
      <c r="R59" s="66">
        <v>63.0130318</v>
      </c>
      <c r="S59" s="46">
        <v>50.660575190000003</v>
      </c>
      <c r="T59" s="46">
        <v>56.078490109999997</v>
      </c>
      <c r="U59" s="68">
        <v>47.539694429999997</v>
      </c>
      <c r="V59" s="47">
        <f t="shared" si="8"/>
        <v>66.583133615999998</v>
      </c>
      <c r="W59" s="47">
        <f t="shared" si="9"/>
        <v>47.419712395999994</v>
      </c>
      <c r="X59" s="47">
        <f t="shared" si="10"/>
        <v>0.47843019603999998</v>
      </c>
      <c r="Y59" s="47">
        <f t="shared" si="11"/>
        <v>55.413421217999996</v>
      </c>
    </row>
    <row r="60" spans="1:25" x14ac:dyDescent="0.3">
      <c r="A60" s="3">
        <v>15</v>
      </c>
      <c r="B60" s="15">
        <v>20.7489515</v>
      </c>
      <c r="C60" s="15">
        <v>19.35215698</v>
      </c>
      <c r="D60" s="15">
        <v>14.9565608</v>
      </c>
      <c r="E60" s="15">
        <v>22.714949069999999</v>
      </c>
      <c r="F60" s="15">
        <v>17.984571599999999</v>
      </c>
      <c r="G60" s="44">
        <v>32.274565600000003</v>
      </c>
      <c r="H60" s="44">
        <v>29.812013180000001</v>
      </c>
      <c r="I60" s="44">
        <v>35.4516177</v>
      </c>
      <c r="J60" s="44">
        <v>35.215698019999998</v>
      </c>
      <c r="K60" s="44">
        <v>31.456710600000001</v>
      </c>
      <c r="L60" s="45">
        <v>2.2094068299999998</v>
      </c>
      <c r="M60" s="45">
        <v>0.49805273</v>
      </c>
      <c r="N60" s="45">
        <v>1.73382265</v>
      </c>
      <c r="O60" s="45">
        <v>1.58852606</v>
      </c>
      <c r="P60" s="45">
        <v>4.8996405000000003</v>
      </c>
      <c r="Q60" s="64">
        <v>1.22079089</v>
      </c>
      <c r="R60" s="65">
        <v>1.1443978400000001</v>
      </c>
      <c r="S60" s="46">
        <v>0.86204314000000004</v>
      </c>
      <c r="T60" s="46">
        <v>6.4477231899999996</v>
      </c>
      <c r="U60" s="68">
        <v>0.98112642299999997</v>
      </c>
      <c r="V60" s="47">
        <f t="shared" si="8"/>
        <v>19.151437989999998</v>
      </c>
      <c r="W60" s="47">
        <f t="shared" si="9"/>
        <v>32.84212102</v>
      </c>
      <c r="X60" s="47">
        <f t="shared" si="10"/>
        <v>2.1858897540000002</v>
      </c>
      <c r="Y60" s="47">
        <f t="shared" si="11"/>
        <v>2.1312162965999994</v>
      </c>
    </row>
    <row r="61" spans="1:25" x14ac:dyDescent="0.3">
      <c r="A61" s="3">
        <v>16</v>
      </c>
      <c r="B61" s="15">
        <v>6.6207309800000003</v>
      </c>
      <c r="C61" s="15">
        <v>3.8391252200000001</v>
      </c>
      <c r="D61" s="15">
        <v>6.4761833400000004</v>
      </c>
      <c r="E61" s="15">
        <v>3.1995206700000001</v>
      </c>
      <c r="F61" s="15">
        <v>6.3136608699999996</v>
      </c>
      <c r="G61" s="44">
        <v>9.7783103699999998</v>
      </c>
      <c r="H61" s="44">
        <v>12.756141400000001</v>
      </c>
      <c r="I61" s="44">
        <v>17.315757940000001</v>
      </c>
      <c r="J61" s="44">
        <v>13.7747154</v>
      </c>
      <c r="K61" s="44">
        <v>10.1318155</v>
      </c>
      <c r="L61" s="45">
        <v>23.187537450000001</v>
      </c>
      <c r="M61" s="45">
        <v>14.67570401</v>
      </c>
      <c r="N61" s="45">
        <v>17.536698619999999</v>
      </c>
      <c r="O61" s="45">
        <v>18.10590174</v>
      </c>
      <c r="P61" s="45">
        <v>15.6718095</v>
      </c>
      <c r="Q61" s="64">
        <v>3.96569802</v>
      </c>
      <c r="R61" s="65">
        <v>2.7995805900000001</v>
      </c>
      <c r="S61" s="46">
        <v>4.2742660299999997</v>
      </c>
      <c r="T61" s="46">
        <v>3.1163870600000001</v>
      </c>
      <c r="U61" s="68">
        <v>4.2338226499999996</v>
      </c>
      <c r="V61" s="47">
        <f t="shared" si="8"/>
        <v>5.2898442160000005</v>
      </c>
      <c r="W61" s="47">
        <f t="shared" si="9"/>
        <v>12.751348122</v>
      </c>
      <c r="X61" s="47">
        <f t="shared" si="10"/>
        <v>17.835530263999999</v>
      </c>
      <c r="Y61" s="47">
        <f t="shared" si="11"/>
        <v>3.6779508700000001</v>
      </c>
    </row>
    <row r="63" spans="1:25" x14ac:dyDescent="0.3">
      <c r="A63" s="83" t="s">
        <v>130</v>
      </c>
      <c r="B63" s="83"/>
      <c r="C63" s="83"/>
      <c r="D63" s="83"/>
      <c r="E63" s="83"/>
      <c r="F63" s="83"/>
      <c r="G63" s="83"/>
      <c r="H63" s="83"/>
      <c r="I63" s="83"/>
      <c r="J63" s="83"/>
      <c r="K63" s="83"/>
      <c r="L63" s="83"/>
      <c r="M63" s="83"/>
      <c r="N63" s="83"/>
      <c r="O63" s="83"/>
      <c r="P63" s="83"/>
      <c r="Q63" s="83"/>
      <c r="R63" s="83"/>
      <c r="S63" s="83"/>
      <c r="T63" s="83"/>
      <c r="U63" s="83"/>
      <c r="V63" s="84" t="s">
        <v>154</v>
      </c>
      <c r="W63" s="85"/>
      <c r="X63" s="85"/>
      <c r="Y63" s="86"/>
    </row>
    <row r="64" spans="1:25" x14ac:dyDescent="0.3">
      <c r="A64" s="83"/>
      <c r="B64" s="87" t="s">
        <v>150</v>
      </c>
      <c r="C64" s="88"/>
      <c r="D64" s="88"/>
      <c r="E64" s="88"/>
      <c r="F64" s="89"/>
      <c r="G64" s="90" t="s">
        <v>151</v>
      </c>
      <c r="H64" s="91"/>
      <c r="I64" s="91"/>
      <c r="J64" s="91"/>
      <c r="K64" s="92"/>
      <c r="L64" s="93" t="s">
        <v>152</v>
      </c>
      <c r="M64" s="94"/>
      <c r="N64" s="94"/>
      <c r="O64" s="94"/>
      <c r="P64" s="95"/>
      <c r="Q64" s="96" t="s">
        <v>153</v>
      </c>
      <c r="R64" s="97"/>
      <c r="S64" s="97"/>
      <c r="T64" s="97"/>
      <c r="U64" s="98"/>
      <c r="V64" s="58"/>
      <c r="W64" s="59"/>
      <c r="X64" s="59"/>
      <c r="Y64" s="60"/>
    </row>
    <row r="65" spans="1:25" x14ac:dyDescent="0.3">
      <c r="A65" s="83"/>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9.0623127600000006E-2</v>
      </c>
      <c r="D66" s="15">
        <v>9.8861593799999994E-2</v>
      </c>
      <c r="E66" s="15">
        <v>0</v>
      </c>
      <c r="F66" s="15">
        <v>0.18199520699999999</v>
      </c>
      <c r="G66" s="44">
        <v>43.83163571</v>
      </c>
      <c r="H66" s="44">
        <v>56.635710000000003</v>
      </c>
      <c r="I66" s="44">
        <v>39.910125800000003</v>
      </c>
      <c r="J66" s="44">
        <v>53.239215100000003</v>
      </c>
      <c r="K66" s="44">
        <v>67.708957499999997</v>
      </c>
      <c r="L66" s="45">
        <v>0</v>
      </c>
      <c r="M66" s="45">
        <v>0</v>
      </c>
      <c r="N66" s="45">
        <v>0</v>
      </c>
      <c r="O66" s="45">
        <v>0</v>
      </c>
      <c r="P66" s="45">
        <v>0</v>
      </c>
      <c r="Q66" s="46">
        <v>42.701467940000001</v>
      </c>
      <c r="R66" s="46">
        <v>52.426602799999998</v>
      </c>
      <c r="S66" s="46">
        <v>57.7546435</v>
      </c>
      <c r="T66" s="46">
        <v>33.097663300000001</v>
      </c>
      <c r="U66" s="46">
        <v>75.7062612</v>
      </c>
      <c r="V66" s="47">
        <f t="shared" ref="V66:V81" si="12">AVERAGE(B66:F66)</f>
        <v>7.4295985679999996E-2</v>
      </c>
      <c r="W66" s="47">
        <f t="shared" ref="W66:W81" si="13">AVERAGE(G66:K66)</f>
        <v>52.265128821999994</v>
      </c>
      <c r="X66" s="47">
        <f t="shared" ref="X66:X81" si="14">AVERAGE(L66:P66)</f>
        <v>0</v>
      </c>
      <c r="Y66" s="47">
        <f t="shared" ref="Y66:Y81" si="15">AVERAGE(Q66:U66)</f>
        <v>52.337327747999993</v>
      </c>
    </row>
    <row r="67" spans="1:25" x14ac:dyDescent="0.3">
      <c r="A67" s="3">
        <v>2</v>
      </c>
      <c r="B67" s="15">
        <v>35.230677100000001</v>
      </c>
      <c r="C67" s="15">
        <v>37.308268419999997</v>
      </c>
      <c r="D67" s="15">
        <v>26.905332529999999</v>
      </c>
      <c r="E67" s="15">
        <v>43.629418809999997</v>
      </c>
      <c r="F67" s="15">
        <v>31.709107249999999</v>
      </c>
      <c r="G67" s="44">
        <v>9.2488016799999997</v>
      </c>
      <c r="H67" s="44">
        <v>6.0005991600000002</v>
      </c>
      <c r="I67" s="44">
        <v>9.35140803</v>
      </c>
      <c r="J67" s="44">
        <v>7.4970041900000002</v>
      </c>
      <c r="K67" s="44">
        <v>6.1428999400000004</v>
      </c>
      <c r="L67" s="45">
        <v>13.5912223</v>
      </c>
      <c r="M67" s="45">
        <v>13.89005392</v>
      </c>
      <c r="N67" s="45">
        <v>16.378070699999999</v>
      </c>
      <c r="O67" s="45">
        <v>15.80137807</v>
      </c>
      <c r="P67" s="45">
        <v>16.429748350000001</v>
      </c>
      <c r="Q67" s="46">
        <v>8.3890053899999995</v>
      </c>
      <c r="R67" s="46">
        <v>6.5458358299999997</v>
      </c>
      <c r="S67" s="46">
        <v>6.3226482900000001</v>
      </c>
      <c r="T67" s="46">
        <v>5.2943379300000002</v>
      </c>
      <c r="U67" s="46">
        <v>5.2291791500000002</v>
      </c>
      <c r="V67" s="47">
        <f t="shared" si="12"/>
        <v>34.956560821999993</v>
      </c>
      <c r="W67" s="47">
        <f t="shared" si="13"/>
        <v>7.6481425999999999</v>
      </c>
      <c r="X67" s="47">
        <f t="shared" si="14"/>
        <v>15.218094667999997</v>
      </c>
      <c r="Y67" s="47">
        <f t="shared" si="15"/>
        <v>6.3562013180000001</v>
      </c>
    </row>
    <row r="68" spans="1:25" x14ac:dyDescent="0.3">
      <c r="A68" s="3">
        <v>3</v>
      </c>
      <c r="B68" s="15">
        <v>64.161923310000006</v>
      </c>
      <c r="C68" s="15">
        <v>53.558268419999997</v>
      </c>
      <c r="D68" s="15">
        <v>61.077741160000002</v>
      </c>
      <c r="E68" s="15">
        <v>69.483972440000002</v>
      </c>
      <c r="F68" s="15">
        <v>50.840323550000001</v>
      </c>
      <c r="G68" s="44">
        <v>14.659227080000001</v>
      </c>
      <c r="H68" s="44">
        <v>14.537147989999999</v>
      </c>
      <c r="I68" s="44">
        <v>7.2094068299999998</v>
      </c>
      <c r="J68" s="44">
        <v>7.8055722000000003</v>
      </c>
      <c r="K68" s="44">
        <v>21.39529658</v>
      </c>
      <c r="L68" s="45">
        <v>1.4417315799999999</v>
      </c>
      <c r="M68" s="45">
        <v>2.7014679400000001</v>
      </c>
      <c r="N68" s="45">
        <v>4.1926303200000001</v>
      </c>
      <c r="O68" s="45">
        <v>2.1547333700000002</v>
      </c>
      <c r="P68" s="45">
        <v>4.3573996399999997</v>
      </c>
      <c r="Q68" s="46">
        <v>0.50704013999999997</v>
      </c>
      <c r="R68" s="46">
        <v>1.5510784900000001</v>
      </c>
      <c r="S68" s="46">
        <v>3.3755242700000001</v>
      </c>
      <c r="T68" s="46">
        <v>1.0792390700000001</v>
      </c>
      <c r="U68" s="46">
        <v>2.0019472700000001</v>
      </c>
      <c r="V68" s="47">
        <f t="shared" si="12"/>
        <v>59.824445776000005</v>
      </c>
      <c r="W68" s="47">
        <f t="shared" si="13"/>
        <v>13.121330136000001</v>
      </c>
      <c r="X68" s="47">
        <f t="shared" si="14"/>
        <v>2.9695925699999997</v>
      </c>
      <c r="Y68" s="47">
        <f t="shared" si="15"/>
        <v>1.7029658480000003</v>
      </c>
    </row>
    <row r="69" spans="1:25" x14ac:dyDescent="0.3">
      <c r="A69" s="3">
        <v>4</v>
      </c>
      <c r="B69" s="15">
        <v>49.397094070000001</v>
      </c>
      <c r="C69" s="15">
        <v>53.624925099999999</v>
      </c>
      <c r="D69" s="15">
        <v>49.528160579999998</v>
      </c>
      <c r="E69" s="15">
        <v>30.555721989999999</v>
      </c>
      <c r="F69" s="15">
        <v>52.988316359999999</v>
      </c>
      <c r="G69" s="44">
        <v>40.67480527</v>
      </c>
      <c r="H69" s="44">
        <v>45.566207310000003</v>
      </c>
      <c r="I69" s="44">
        <v>52.497004189999998</v>
      </c>
      <c r="J69" s="44">
        <v>53.810665069999999</v>
      </c>
      <c r="K69" s="44">
        <v>51.987717199999999</v>
      </c>
      <c r="L69" s="45">
        <v>9.6315158800000003</v>
      </c>
      <c r="M69" s="45">
        <v>6.2784601599999998</v>
      </c>
      <c r="N69" s="45">
        <v>5.9683942500000002</v>
      </c>
      <c r="O69" s="45">
        <v>10.97363691</v>
      </c>
      <c r="P69" s="45">
        <v>13.962702220000001</v>
      </c>
      <c r="Q69" s="46">
        <v>12.85125824</v>
      </c>
      <c r="R69" s="46">
        <v>15.39319952</v>
      </c>
      <c r="S69" s="46">
        <v>14.535650090000001</v>
      </c>
      <c r="T69" s="46">
        <v>15.743708809999999</v>
      </c>
      <c r="U69" s="46">
        <v>14.468993409999999</v>
      </c>
      <c r="V69" s="47">
        <f t="shared" si="12"/>
        <v>47.218843619999994</v>
      </c>
      <c r="W69" s="47">
        <f t="shared" si="13"/>
        <v>48.907279807999998</v>
      </c>
      <c r="X69" s="47">
        <f t="shared" si="14"/>
        <v>9.3629418839999996</v>
      </c>
      <c r="Y69" s="47">
        <f t="shared" si="15"/>
        <v>14.598562014000001</v>
      </c>
    </row>
    <row r="70" spans="1:25" x14ac:dyDescent="0.3">
      <c r="A70" s="3">
        <v>5</v>
      </c>
      <c r="B70" s="15">
        <v>0</v>
      </c>
      <c r="C70" s="15">
        <v>0</v>
      </c>
      <c r="D70" s="15">
        <v>0</v>
      </c>
      <c r="E70" s="15">
        <v>0</v>
      </c>
      <c r="F70" s="15">
        <v>0</v>
      </c>
      <c r="G70" s="44">
        <v>5.3340323500000002</v>
      </c>
      <c r="H70" s="44">
        <v>5.0052426600000004</v>
      </c>
      <c r="I70" s="44">
        <v>4.3484122200000002</v>
      </c>
      <c r="J70" s="44">
        <v>3.7118034799999999</v>
      </c>
      <c r="K70" s="44">
        <v>5.31905333</v>
      </c>
      <c r="L70" s="45">
        <v>20.947423610000001</v>
      </c>
      <c r="M70" s="45">
        <v>20.206710609999998</v>
      </c>
      <c r="N70" s="45">
        <v>18.50284602</v>
      </c>
      <c r="O70" s="45">
        <v>19.025614139999998</v>
      </c>
      <c r="P70" s="45">
        <v>21.71210306</v>
      </c>
      <c r="Q70" s="46">
        <v>13.263181550000001</v>
      </c>
      <c r="R70" s="46">
        <v>8.5904733400000008</v>
      </c>
      <c r="S70" s="46">
        <v>13.238466150000001</v>
      </c>
      <c r="T70" s="46">
        <v>11.828939480000001</v>
      </c>
      <c r="U70" s="46">
        <v>9.3933493099999996</v>
      </c>
      <c r="V70" s="47">
        <f t="shared" si="12"/>
        <v>0</v>
      </c>
      <c r="W70" s="47">
        <f t="shared" si="13"/>
        <v>4.7437088080000001</v>
      </c>
      <c r="X70" s="47">
        <f t="shared" si="14"/>
        <v>20.078939488</v>
      </c>
      <c r="Y70" s="47">
        <f t="shared" si="15"/>
        <v>11.262881966</v>
      </c>
    </row>
    <row r="71" spans="1:25" x14ac:dyDescent="0.3">
      <c r="A71" s="3">
        <v>6</v>
      </c>
      <c r="B71" s="15">
        <v>4.5626123400000003</v>
      </c>
      <c r="C71" s="15">
        <v>12.006440980000001</v>
      </c>
      <c r="D71" s="15">
        <v>7.1577291799999996</v>
      </c>
      <c r="E71" s="15">
        <v>4.2832534500000001</v>
      </c>
      <c r="F71" s="15">
        <v>9.8502097099999997</v>
      </c>
      <c r="G71" s="44">
        <v>4.85844817</v>
      </c>
      <c r="H71" s="44">
        <v>6.5735470300000003</v>
      </c>
      <c r="I71" s="44">
        <v>13.912522470000001</v>
      </c>
      <c r="J71" s="44">
        <v>5.5152786100000002</v>
      </c>
      <c r="K71" s="44">
        <v>3.0624625499999998</v>
      </c>
      <c r="L71" s="45">
        <v>37.970341519999998</v>
      </c>
      <c r="M71" s="45">
        <v>37.625074900000001</v>
      </c>
      <c r="N71" s="45">
        <v>39.057070099999997</v>
      </c>
      <c r="O71" s="45">
        <v>39.721390049999997</v>
      </c>
      <c r="P71" s="45">
        <v>41.1174356</v>
      </c>
      <c r="Q71" s="46">
        <v>6.3526063500000003</v>
      </c>
      <c r="R71" s="46">
        <v>15.659077290000001</v>
      </c>
      <c r="S71" s="46">
        <v>9.5236668699999996</v>
      </c>
      <c r="T71" s="46">
        <v>4.3933493099999996</v>
      </c>
      <c r="U71" s="46">
        <v>5.5115338500000002</v>
      </c>
      <c r="V71" s="47">
        <f t="shared" si="12"/>
        <v>7.572049132000001</v>
      </c>
      <c r="W71" s="47">
        <f t="shared" si="13"/>
        <v>6.784451766000001</v>
      </c>
      <c r="X71" s="47">
        <f t="shared" si="14"/>
        <v>39.098262433999999</v>
      </c>
      <c r="Y71" s="47">
        <f t="shared" si="15"/>
        <v>8.2880467339999999</v>
      </c>
    </row>
    <row r="72" spans="1:25" x14ac:dyDescent="0.3">
      <c r="A72" s="3">
        <v>7</v>
      </c>
      <c r="B72" s="15">
        <v>20.439634510000001</v>
      </c>
      <c r="C72" s="15">
        <v>16.932294800000001</v>
      </c>
      <c r="D72" s="15">
        <v>12.411623730000001</v>
      </c>
      <c r="E72" s="15">
        <v>23.776213299999998</v>
      </c>
      <c r="F72" s="15">
        <v>23.841372079999999</v>
      </c>
      <c r="G72" s="44">
        <v>5.6156381099999999</v>
      </c>
      <c r="H72" s="44">
        <v>1.6312163</v>
      </c>
      <c r="I72" s="44">
        <v>1.9495206700000001</v>
      </c>
      <c r="J72" s="44">
        <v>0.76992210999999999</v>
      </c>
      <c r="K72" s="44">
        <v>3.2025164799999999</v>
      </c>
      <c r="L72" s="45">
        <v>6.0208208499999998</v>
      </c>
      <c r="M72" s="45">
        <v>7.1704613500000001</v>
      </c>
      <c r="N72" s="45">
        <v>7.3569502699999996</v>
      </c>
      <c r="O72" s="45">
        <v>9.8614439800000007</v>
      </c>
      <c r="P72" s="45">
        <v>6.6379568600000001</v>
      </c>
      <c r="Q72" s="46">
        <v>0.11758538</v>
      </c>
      <c r="R72" s="46">
        <v>3.7447573400000003E-2</v>
      </c>
      <c r="S72" s="46">
        <v>0.45386459000000001</v>
      </c>
      <c r="T72" s="46">
        <v>0</v>
      </c>
      <c r="U72" s="46">
        <v>9.8861589999999999E-2</v>
      </c>
      <c r="V72" s="47">
        <f t="shared" si="12"/>
        <v>19.480227683999999</v>
      </c>
      <c r="W72" s="47">
        <f t="shared" si="13"/>
        <v>2.6337627339999998</v>
      </c>
      <c r="X72" s="47">
        <f t="shared" si="14"/>
        <v>7.4095266620000002</v>
      </c>
      <c r="Y72" s="47">
        <f t="shared" si="15"/>
        <v>0.14155182667999999</v>
      </c>
    </row>
    <row r="73" spans="1:25" x14ac:dyDescent="0.3">
      <c r="A73" s="3">
        <v>8</v>
      </c>
      <c r="B73" s="15">
        <v>4.4090772899999999</v>
      </c>
      <c r="C73" s="15">
        <v>3.2032654300000001</v>
      </c>
      <c r="D73" s="15">
        <v>12.64005392</v>
      </c>
      <c r="E73" s="15">
        <v>9.9348412199999991</v>
      </c>
      <c r="F73" s="15">
        <v>9.6831935300000005</v>
      </c>
      <c r="G73" s="44">
        <v>9.6779508700000001</v>
      </c>
      <c r="H73" s="44">
        <v>16.715847799999999</v>
      </c>
      <c r="I73" s="44">
        <v>12.634811259999999</v>
      </c>
      <c r="J73" s="44">
        <v>14.54988017</v>
      </c>
      <c r="K73" s="44">
        <v>11.993708809999999</v>
      </c>
      <c r="L73" s="45">
        <v>16.3533553</v>
      </c>
      <c r="M73" s="45">
        <v>16.1443978</v>
      </c>
      <c r="N73" s="45">
        <v>18.734272019999999</v>
      </c>
      <c r="O73" s="45">
        <v>20.2546435</v>
      </c>
      <c r="P73" s="45">
        <v>18.22273817</v>
      </c>
      <c r="Q73" s="46">
        <v>6.7420611099999999</v>
      </c>
      <c r="R73" s="46">
        <v>5.3542540399999998</v>
      </c>
      <c r="S73" s="46">
        <v>6.7982324700000003</v>
      </c>
      <c r="T73" s="46">
        <v>6.6461953300000003</v>
      </c>
      <c r="U73" s="46">
        <v>3.2901438000000001</v>
      </c>
      <c r="V73" s="47">
        <f t="shared" si="12"/>
        <v>7.9740862779999997</v>
      </c>
      <c r="W73" s="47">
        <f t="shared" si="13"/>
        <v>13.114439782</v>
      </c>
      <c r="X73" s="47">
        <f t="shared" si="14"/>
        <v>17.941881357999996</v>
      </c>
      <c r="Y73" s="47">
        <f t="shared" si="15"/>
        <v>5.7661773499999995</v>
      </c>
    </row>
    <row r="74" spans="1:25" x14ac:dyDescent="0.3">
      <c r="A74" s="3">
        <v>9</v>
      </c>
      <c r="B74" s="15">
        <v>0</v>
      </c>
      <c r="C74" s="15">
        <v>0</v>
      </c>
      <c r="D74" s="15">
        <v>0</v>
      </c>
      <c r="E74" s="15">
        <v>0</v>
      </c>
      <c r="F74" s="15">
        <v>0</v>
      </c>
      <c r="G74" s="44">
        <v>3.7417615299999998</v>
      </c>
      <c r="H74" s="44">
        <v>3.5972138999999999</v>
      </c>
      <c r="I74" s="44">
        <v>1.22004194</v>
      </c>
      <c r="J74" s="44">
        <v>0.37522469000000003</v>
      </c>
      <c r="K74" s="44">
        <v>3.6189334899999999</v>
      </c>
      <c r="L74" s="45">
        <v>4.89140204</v>
      </c>
      <c r="M74" s="45">
        <v>5.3242959900000004</v>
      </c>
      <c r="N74" s="45">
        <v>2.8250449400000002</v>
      </c>
      <c r="O74" s="45">
        <v>1.92480527</v>
      </c>
      <c r="P74" s="45">
        <v>4.4832234900000003</v>
      </c>
      <c r="Q74" s="46">
        <v>25.235919710000001</v>
      </c>
      <c r="R74" s="46">
        <v>5.8672858000000003</v>
      </c>
      <c r="S74" s="46">
        <v>28.875074900000001</v>
      </c>
      <c r="T74" s="46">
        <v>14.14319952</v>
      </c>
      <c r="U74" s="46">
        <v>25.536998199999999</v>
      </c>
      <c r="V74" s="47">
        <f t="shared" si="12"/>
        <v>0</v>
      </c>
      <c r="W74" s="47">
        <f t="shared" si="13"/>
        <v>2.5106351099999999</v>
      </c>
      <c r="X74" s="47">
        <f t="shared" si="14"/>
        <v>3.8897543460000001</v>
      </c>
      <c r="Y74" s="47">
        <f t="shared" si="15"/>
        <v>19.931695626</v>
      </c>
    </row>
    <row r="75" spans="1:25" x14ac:dyDescent="0.3">
      <c r="A75" s="3">
        <v>10</v>
      </c>
      <c r="B75" s="15">
        <v>15.358747749999999</v>
      </c>
      <c r="C75" s="15">
        <v>28.087926899999999</v>
      </c>
      <c r="D75" s="15">
        <v>31.494907099999999</v>
      </c>
      <c r="E75" s="15">
        <v>20.60590174</v>
      </c>
      <c r="F75" s="15">
        <v>16.757040140000001</v>
      </c>
      <c r="G75" s="44">
        <v>0.18648892</v>
      </c>
      <c r="H75" s="44">
        <v>2.6962252799999999E-2</v>
      </c>
      <c r="I75" s="44">
        <v>6.8903535099999996E-2</v>
      </c>
      <c r="J75" s="44">
        <v>0.11908328</v>
      </c>
      <c r="K75" s="44">
        <v>0.11384062</v>
      </c>
      <c r="L75" s="45">
        <v>12.94487717</v>
      </c>
      <c r="M75" s="45">
        <v>14.0488316</v>
      </c>
      <c r="N75" s="45">
        <v>13.8046735</v>
      </c>
      <c r="O75" s="45">
        <v>12.231875369999999</v>
      </c>
      <c r="P75" s="45">
        <v>14.30197723</v>
      </c>
      <c r="Q75" s="46">
        <v>4.3192031200000001</v>
      </c>
      <c r="R75" s="46">
        <v>3.1171360099999998</v>
      </c>
      <c r="S75" s="46">
        <v>3.48562013</v>
      </c>
      <c r="T75" s="46">
        <v>6.6402037099999998</v>
      </c>
      <c r="U75" s="46">
        <v>22.941881370000001</v>
      </c>
      <c r="V75" s="47">
        <f t="shared" si="12"/>
        <v>22.460904725999999</v>
      </c>
      <c r="W75" s="47">
        <f t="shared" si="13"/>
        <v>0.10305572158000001</v>
      </c>
      <c r="X75" s="47">
        <f t="shared" si="14"/>
        <v>13.466446973999998</v>
      </c>
      <c r="Y75" s="47">
        <f t="shared" si="15"/>
        <v>8.1008088680000014</v>
      </c>
    </row>
    <row r="76" spans="1:25" x14ac:dyDescent="0.3">
      <c r="A76" s="3">
        <v>11</v>
      </c>
      <c r="B76" s="15">
        <v>33.427950869999997</v>
      </c>
      <c r="C76" s="15">
        <v>26.891102459999999</v>
      </c>
      <c r="D76" s="15">
        <v>26.706111440000001</v>
      </c>
      <c r="E76" s="15">
        <v>34.19562612</v>
      </c>
      <c r="F76" s="15">
        <v>25.7916417</v>
      </c>
      <c r="G76" s="44">
        <v>16.87612343</v>
      </c>
      <c r="H76" s="44">
        <v>25.906980229999998</v>
      </c>
      <c r="I76" s="44">
        <v>12.77261833</v>
      </c>
      <c r="J76" s="44">
        <v>27.773367289999999</v>
      </c>
      <c r="K76" s="44">
        <v>19.90338526</v>
      </c>
      <c r="L76" s="45">
        <v>0</v>
      </c>
      <c r="M76" s="45">
        <v>0</v>
      </c>
      <c r="N76" s="45">
        <v>0</v>
      </c>
      <c r="O76" s="45">
        <v>0</v>
      </c>
      <c r="P76" s="45">
        <v>0</v>
      </c>
      <c r="Q76" s="46">
        <v>28.65713002</v>
      </c>
      <c r="R76" s="46">
        <v>24.18289395</v>
      </c>
      <c r="S76" s="46">
        <v>23.00179748</v>
      </c>
      <c r="T76" s="46">
        <v>27.923157580000002</v>
      </c>
      <c r="U76" s="46">
        <v>40.164769319999998</v>
      </c>
      <c r="V76" s="47">
        <f t="shared" si="12"/>
        <v>29.402486518</v>
      </c>
      <c r="W76" s="47">
        <f t="shared" si="13"/>
        <v>20.646494908000001</v>
      </c>
      <c r="X76" s="47">
        <f t="shared" si="14"/>
        <v>0</v>
      </c>
      <c r="Y76" s="47">
        <f t="shared" si="15"/>
        <v>28.785949670000001</v>
      </c>
    </row>
    <row r="77" spans="1:25" x14ac:dyDescent="0.3">
      <c r="A77" s="3">
        <v>12</v>
      </c>
      <c r="B77" s="15">
        <v>22.777112039999999</v>
      </c>
      <c r="C77" s="15">
        <v>29.547633300000001</v>
      </c>
      <c r="D77" s="15">
        <v>23.26617735</v>
      </c>
      <c r="E77" s="15">
        <v>19.1387058</v>
      </c>
      <c r="F77" s="15">
        <v>17.965847799999999</v>
      </c>
      <c r="G77" s="44">
        <v>26.306920309999999</v>
      </c>
      <c r="H77" s="44">
        <v>23.395745999999999</v>
      </c>
      <c r="I77" s="44">
        <v>30.22393649</v>
      </c>
      <c r="J77" s="44">
        <v>32.188436199999998</v>
      </c>
      <c r="K77" s="44">
        <v>24.842720199999999</v>
      </c>
      <c r="L77" s="45">
        <v>5.4111743600000004</v>
      </c>
      <c r="M77" s="45">
        <v>0.33253445199999998</v>
      </c>
      <c r="N77" s="45">
        <v>1.2058118600000001</v>
      </c>
      <c r="O77" s="45">
        <v>0.52950868799999995</v>
      </c>
      <c r="P77" s="45">
        <v>8.5492810099999996</v>
      </c>
      <c r="Q77" s="46">
        <v>1.00359497</v>
      </c>
      <c r="R77" s="46">
        <v>2.8812163000000002</v>
      </c>
      <c r="S77" s="46">
        <v>1.04179149</v>
      </c>
      <c r="T77" s="46">
        <v>17.329988</v>
      </c>
      <c r="U77" s="46">
        <v>2.8437687199999999</v>
      </c>
      <c r="V77" s="47">
        <f t="shared" si="12"/>
        <v>22.539095257999996</v>
      </c>
      <c r="W77" s="47">
        <f t="shared" si="13"/>
        <v>27.391551839999998</v>
      </c>
      <c r="X77" s="47">
        <f t="shared" si="14"/>
        <v>3.2056620740000001</v>
      </c>
      <c r="Y77" s="47">
        <f t="shared" si="15"/>
        <v>5.0200718960000001</v>
      </c>
    </row>
    <row r="78" spans="1:25" x14ac:dyDescent="0.3">
      <c r="A78" s="3">
        <v>13</v>
      </c>
      <c r="B78" s="15">
        <v>13.211503889999999</v>
      </c>
      <c r="C78" s="15">
        <v>7.4206111400000001</v>
      </c>
      <c r="D78" s="15">
        <v>11.039544640000001</v>
      </c>
      <c r="E78" s="15">
        <v>12.985320550000001</v>
      </c>
      <c r="F78" s="15">
        <v>9.8180047899999998</v>
      </c>
      <c r="G78" s="44">
        <v>19.729628519999999</v>
      </c>
      <c r="H78" s="44">
        <v>19.424056319999998</v>
      </c>
      <c r="I78" s="44">
        <v>17.92390653</v>
      </c>
      <c r="J78" s="44">
        <v>15.33927501</v>
      </c>
      <c r="K78" s="44">
        <v>18.717046140000001</v>
      </c>
      <c r="L78" s="45">
        <v>11.968244459999999</v>
      </c>
      <c r="M78" s="45">
        <v>14.467495509999999</v>
      </c>
      <c r="N78" s="45">
        <v>15.90398442</v>
      </c>
      <c r="O78" s="45">
        <v>15.590922709999999</v>
      </c>
      <c r="P78" s="45">
        <v>9.2967345699999999</v>
      </c>
      <c r="Q78" s="46">
        <v>51.443229479999999</v>
      </c>
      <c r="R78" s="46">
        <v>42.173457159999998</v>
      </c>
      <c r="S78" s="46">
        <v>65.371479930000007</v>
      </c>
      <c r="T78" s="46">
        <v>48.044487719999999</v>
      </c>
      <c r="U78" s="46">
        <v>50.089874180000002</v>
      </c>
      <c r="V78" s="47">
        <f t="shared" si="12"/>
        <v>10.894997002000002</v>
      </c>
      <c r="W78" s="47">
        <f t="shared" si="13"/>
        <v>18.226782503999999</v>
      </c>
      <c r="X78" s="47">
        <f t="shared" si="14"/>
        <v>13.445476334</v>
      </c>
      <c r="Y78" s="47">
        <f t="shared" si="15"/>
        <v>51.424505694000004</v>
      </c>
    </row>
    <row r="79" spans="1:25" x14ac:dyDescent="0.3">
      <c r="A79" s="3">
        <v>14</v>
      </c>
      <c r="B79" s="15">
        <v>49.627771119999998</v>
      </c>
      <c r="C79" s="15">
        <v>44.7962852</v>
      </c>
      <c r="D79" s="15">
        <v>60.508538049999999</v>
      </c>
      <c r="E79" s="15">
        <v>50.525763929999997</v>
      </c>
      <c r="F79" s="15">
        <v>52.5509287</v>
      </c>
      <c r="G79" s="44">
        <v>4.0173756699999998</v>
      </c>
      <c r="H79" s="44">
        <v>4.68469143</v>
      </c>
      <c r="I79" s="44">
        <v>4.2248352300000001</v>
      </c>
      <c r="J79" s="44">
        <v>2.7142001200000001</v>
      </c>
      <c r="K79" s="44">
        <v>4.4877171999999996</v>
      </c>
      <c r="L79" s="45">
        <v>23.594218089999998</v>
      </c>
      <c r="M79" s="45">
        <v>18.462402600000001</v>
      </c>
      <c r="N79" s="45">
        <v>25.994607550000001</v>
      </c>
      <c r="O79" s="45">
        <v>22.58163571</v>
      </c>
      <c r="P79" s="45">
        <v>14.88016777</v>
      </c>
      <c r="Q79" s="46">
        <v>17.022168959999998</v>
      </c>
      <c r="R79" s="46">
        <v>28.3627921</v>
      </c>
      <c r="S79" s="46">
        <v>17.05062912</v>
      </c>
      <c r="T79" s="46">
        <v>20.064409829999999</v>
      </c>
      <c r="U79" s="46">
        <v>25.477831040000002</v>
      </c>
      <c r="V79" s="47">
        <f t="shared" si="12"/>
        <v>51.601857399999993</v>
      </c>
      <c r="W79" s="47">
        <f t="shared" si="13"/>
        <v>4.0257639300000001</v>
      </c>
      <c r="X79" s="47">
        <f t="shared" si="14"/>
        <v>21.102606344000002</v>
      </c>
      <c r="Y79" s="47">
        <f t="shared" si="15"/>
        <v>21.595566209999998</v>
      </c>
    </row>
    <row r="80" spans="1:25" x14ac:dyDescent="0.3">
      <c r="A80" s="3">
        <v>15</v>
      </c>
      <c r="B80" s="15">
        <v>94.089275000000001</v>
      </c>
      <c r="C80" s="15">
        <v>90.931695629999993</v>
      </c>
      <c r="D80" s="15">
        <v>92.007938899999999</v>
      </c>
      <c r="E80" s="15">
        <v>91.511384059999997</v>
      </c>
      <c r="F80" s="15">
        <v>93.505092899999994</v>
      </c>
      <c r="G80" s="44">
        <v>2.65952666</v>
      </c>
      <c r="H80" s="44">
        <v>2.8033253400000002</v>
      </c>
      <c r="I80" s="44">
        <v>1.89035351</v>
      </c>
      <c r="J80" s="44">
        <v>2.1562312800000001</v>
      </c>
      <c r="K80" s="44">
        <v>1.70311564</v>
      </c>
      <c r="L80" s="45">
        <v>1.39230078</v>
      </c>
      <c r="M80" s="45">
        <v>2.90218694</v>
      </c>
      <c r="N80" s="45">
        <v>10.066656699999999</v>
      </c>
      <c r="O80" s="45">
        <v>2.4176153399999998</v>
      </c>
      <c r="P80" s="45">
        <v>10.2568904</v>
      </c>
      <c r="Q80" s="46">
        <v>31.471689600000001</v>
      </c>
      <c r="R80" s="46">
        <v>32.649790289999999</v>
      </c>
      <c r="S80" s="46">
        <v>28.282654300000001</v>
      </c>
      <c r="T80" s="46">
        <v>29.4922109</v>
      </c>
      <c r="U80" s="46">
        <v>24.977531500000001</v>
      </c>
      <c r="V80" s="47">
        <f t="shared" si="12"/>
        <v>92.409077297999985</v>
      </c>
      <c r="W80" s="47">
        <f t="shared" si="13"/>
        <v>2.2425104859999996</v>
      </c>
      <c r="X80" s="47">
        <f t="shared" si="14"/>
        <v>5.4071300319999995</v>
      </c>
      <c r="Y80" s="47">
        <f t="shared" si="15"/>
        <v>29.374775318000001</v>
      </c>
    </row>
    <row r="81" spans="1:25" x14ac:dyDescent="0.3">
      <c r="A81" s="3">
        <v>16</v>
      </c>
      <c r="B81" s="15">
        <v>55.80961654</v>
      </c>
      <c r="C81" s="15">
        <v>69.946075489999998</v>
      </c>
      <c r="D81" s="15">
        <v>62.671509890000003</v>
      </c>
      <c r="E81" s="15">
        <v>63.945476329999998</v>
      </c>
      <c r="F81" s="15">
        <v>56.387058099999997</v>
      </c>
      <c r="G81" s="44">
        <v>61.169862190000003</v>
      </c>
      <c r="H81" s="44">
        <v>49.211354100000001</v>
      </c>
      <c r="I81" s="44">
        <v>51.422258839999998</v>
      </c>
      <c r="J81" s="44">
        <v>52.498502100000003</v>
      </c>
      <c r="K81" s="44">
        <v>50.266626700000003</v>
      </c>
      <c r="L81" s="45">
        <v>0.72573396999999995</v>
      </c>
      <c r="M81" s="45">
        <v>0</v>
      </c>
      <c r="N81" s="45">
        <v>0</v>
      </c>
      <c r="O81" s="45">
        <v>0</v>
      </c>
      <c r="P81" s="45">
        <v>2.9958058699999998E-3</v>
      </c>
      <c r="Q81" s="46">
        <v>55.825344520000002</v>
      </c>
      <c r="R81" s="46">
        <v>71.650689040000003</v>
      </c>
      <c r="S81" s="46">
        <v>56.470191730000003</v>
      </c>
      <c r="T81" s="46">
        <v>62.709706410000003</v>
      </c>
      <c r="U81" s="46">
        <v>50.504793300000003</v>
      </c>
      <c r="V81" s="47">
        <f t="shared" si="12"/>
        <v>61.751947270000002</v>
      </c>
      <c r="W81" s="47">
        <f t="shared" si="13"/>
        <v>52.913720785999999</v>
      </c>
      <c r="X81" s="47">
        <f t="shared" si="14"/>
        <v>0.14574595517399999</v>
      </c>
      <c r="Y81" s="47">
        <f t="shared" si="15"/>
        <v>59.432145000000006</v>
      </c>
    </row>
    <row r="84" spans="1:25" ht="14.4" customHeight="1" x14ac:dyDescent="0.3">
      <c r="A84" s="83" t="s">
        <v>130</v>
      </c>
      <c r="B84" s="84" t="s">
        <v>154</v>
      </c>
      <c r="C84" s="85"/>
      <c r="D84" s="85"/>
      <c r="E84" s="85"/>
      <c r="F84" s="85"/>
      <c r="G84" s="85"/>
      <c r="H84" s="85"/>
      <c r="I84" s="85"/>
      <c r="J84" s="85"/>
      <c r="K84" s="85"/>
      <c r="L84" s="85"/>
      <c r="M84" s="85"/>
      <c r="N84" s="85"/>
      <c r="O84" s="85"/>
      <c r="P84" s="85"/>
      <c r="Q84" s="86"/>
      <c r="R84" s="3"/>
    </row>
    <row r="85" spans="1:25" ht="28.8" x14ac:dyDescent="0.3">
      <c r="A85" s="83"/>
      <c r="B85" s="58"/>
      <c r="C85" s="59"/>
      <c r="D85" s="59"/>
      <c r="E85" s="60"/>
      <c r="F85" s="58"/>
      <c r="G85" s="59"/>
      <c r="H85" s="59"/>
      <c r="I85" s="60"/>
      <c r="J85" s="58"/>
      <c r="K85" s="59"/>
      <c r="L85" s="59"/>
      <c r="M85" s="60"/>
      <c r="N85" s="58"/>
      <c r="O85" s="59"/>
      <c r="P85" s="59"/>
      <c r="Q85" s="60"/>
      <c r="R85" s="60" t="s">
        <v>155</v>
      </c>
    </row>
    <row r="86" spans="1:25" x14ac:dyDescent="0.3">
      <c r="A86" s="83"/>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3.5500299579999992E-2</v>
      </c>
      <c r="C87" s="47">
        <v>56.738915489999997</v>
      </c>
      <c r="D87" s="47">
        <v>0</v>
      </c>
      <c r="E87" s="47">
        <v>67.810814847999993</v>
      </c>
      <c r="F87" s="47">
        <v>9.5566207939999995E-2</v>
      </c>
      <c r="G87" s="47">
        <v>51.967645298000001</v>
      </c>
      <c r="H87" s="47">
        <v>0</v>
      </c>
      <c r="I87" s="47">
        <v>63.974835233999997</v>
      </c>
      <c r="J87" s="47">
        <v>5.7519472780000004E-2</v>
      </c>
      <c r="K87" s="47">
        <v>70.985919722000006</v>
      </c>
      <c r="L87" s="47">
        <v>0</v>
      </c>
      <c r="M87" s="47">
        <v>68.054373877999993</v>
      </c>
      <c r="N87" s="47">
        <v>7.4295985679999996E-2</v>
      </c>
      <c r="O87" s="47">
        <v>52.265128821999994</v>
      </c>
      <c r="P87" s="47">
        <v>0</v>
      </c>
      <c r="Q87" s="47">
        <v>52.337327747999993</v>
      </c>
      <c r="R87" s="47">
        <f>AVERAGE(B87:Q87)</f>
        <v>30.274865187873747</v>
      </c>
    </row>
    <row r="88" spans="1:25" x14ac:dyDescent="0.3">
      <c r="A88" s="3">
        <v>2</v>
      </c>
      <c r="B88" s="47">
        <v>9.5865787800000005E-3</v>
      </c>
      <c r="C88" s="47">
        <v>3.6496405020000005</v>
      </c>
      <c r="D88" s="47">
        <v>21.014979027999999</v>
      </c>
      <c r="E88" s="47">
        <v>11.137207909999997</v>
      </c>
      <c r="F88" s="47">
        <v>29.144997002000004</v>
      </c>
      <c r="G88" s="47">
        <v>50.807819049999999</v>
      </c>
      <c r="H88" s="47">
        <v>8.4339424900000015</v>
      </c>
      <c r="I88" s="47">
        <v>12.172258836000001</v>
      </c>
      <c r="J88" s="47">
        <v>12.804074291999999</v>
      </c>
      <c r="K88" s="47">
        <v>19.373277422000001</v>
      </c>
      <c r="L88" s="47">
        <v>15.609946076</v>
      </c>
      <c r="M88" s="47">
        <v>59.061713599999997</v>
      </c>
      <c r="N88" s="47">
        <v>34.956560821999993</v>
      </c>
      <c r="O88" s="47">
        <v>7.6481425999999999</v>
      </c>
      <c r="P88" s="47">
        <v>15.218094667999997</v>
      </c>
      <c r="Q88" s="47">
        <v>6.3562013180000001</v>
      </c>
      <c r="R88" s="47">
        <f t="shared" ref="R88:R102" si="16">AVERAGE(B88:Q88)</f>
        <v>19.212402637173749</v>
      </c>
    </row>
    <row r="89" spans="1:25" x14ac:dyDescent="0.3">
      <c r="A89" s="55">
        <v>3</v>
      </c>
      <c r="B89" s="55">
        <v>3.5350510000000002E-2</v>
      </c>
      <c r="C89" s="55">
        <v>3.3199520680000001</v>
      </c>
      <c r="D89" s="55">
        <v>3.0666566780000002</v>
      </c>
      <c r="E89" s="56">
        <v>12.292390653999998</v>
      </c>
      <c r="F89" s="56">
        <v>51.800179747999991</v>
      </c>
      <c r="G89" s="56">
        <v>15.034601558</v>
      </c>
      <c r="H89" s="55">
        <v>2.9731875379999999</v>
      </c>
      <c r="I89" s="55">
        <v>2.7583882539999998</v>
      </c>
      <c r="J89" s="55">
        <v>0</v>
      </c>
      <c r="K89" s="55">
        <v>4.6334631519999991</v>
      </c>
      <c r="L89" s="55">
        <v>2.9646494920000004</v>
      </c>
      <c r="M89" s="56">
        <v>19.353954465999998</v>
      </c>
      <c r="N89" s="56">
        <v>59.824445776000005</v>
      </c>
      <c r="O89" s="56">
        <v>13.121330136000001</v>
      </c>
      <c r="P89" s="55">
        <v>2.9695925699999997</v>
      </c>
      <c r="Q89" s="55">
        <v>1.7029658480000003</v>
      </c>
      <c r="R89" s="57">
        <f t="shared" si="16"/>
        <v>12.240694278000001</v>
      </c>
    </row>
    <row r="90" spans="1:25" x14ac:dyDescent="0.3">
      <c r="A90" s="3">
        <v>4</v>
      </c>
      <c r="B90" s="47">
        <v>14.112941879999999</v>
      </c>
      <c r="C90" s="47">
        <v>14.312162969999999</v>
      </c>
      <c r="D90" s="47">
        <v>13.097962849999998</v>
      </c>
      <c r="E90" s="47">
        <v>47.087028160000003</v>
      </c>
      <c r="F90" s="47">
        <v>29.291342120000003</v>
      </c>
      <c r="G90" s="47">
        <v>8.8427201899999996</v>
      </c>
      <c r="H90" s="47">
        <v>15.218843617999999</v>
      </c>
      <c r="I90" s="47">
        <v>3.9647992799999998</v>
      </c>
      <c r="J90" s="47">
        <v>0</v>
      </c>
      <c r="K90" s="47">
        <v>5.0524266039999999</v>
      </c>
      <c r="L90" s="47">
        <v>18.837926899999999</v>
      </c>
      <c r="M90" s="47">
        <v>10.318454164</v>
      </c>
      <c r="N90" s="47">
        <v>47.218843619999994</v>
      </c>
      <c r="O90" s="47">
        <v>48.907279807999998</v>
      </c>
      <c r="P90" s="47">
        <v>9.3629418839999996</v>
      </c>
      <c r="Q90" s="47">
        <v>14.598562014000001</v>
      </c>
      <c r="R90" s="47">
        <f t="shared" si="16"/>
        <v>18.764014753874999</v>
      </c>
    </row>
    <row r="91" spans="1:25" x14ac:dyDescent="0.3">
      <c r="A91" s="3">
        <v>5</v>
      </c>
      <c r="B91" s="47">
        <v>32.736668664</v>
      </c>
      <c r="C91" s="47">
        <v>51.768424205999999</v>
      </c>
      <c r="D91" s="47">
        <v>9.0004493700000001</v>
      </c>
      <c r="E91" s="47">
        <v>12.213750747999999</v>
      </c>
      <c r="F91" s="47">
        <v>10.306470940000001</v>
      </c>
      <c r="G91" s="47">
        <v>16.539994012000001</v>
      </c>
      <c r="H91" s="47">
        <v>8.3511084480000015</v>
      </c>
      <c r="I91" s="47">
        <v>52.798681844000001</v>
      </c>
      <c r="J91" s="47">
        <v>36.589724386</v>
      </c>
      <c r="K91" s="47">
        <v>10.266776512</v>
      </c>
      <c r="L91" s="47">
        <v>15.957309768000002</v>
      </c>
      <c r="M91" s="47">
        <v>3.451318154</v>
      </c>
      <c r="N91" s="47">
        <v>0</v>
      </c>
      <c r="O91" s="47">
        <v>4.7437088080000001</v>
      </c>
      <c r="P91" s="47">
        <v>20.078939488</v>
      </c>
      <c r="Q91" s="47">
        <v>11.262881966</v>
      </c>
      <c r="R91" s="47">
        <f t="shared" si="16"/>
        <v>18.504137957125</v>
      </c>
    </row>
    <row r="92" spans="1:25" x14ac:dyDescent="0.3">
      <c r="A92" s="3">
        <v>6</v>
      </c>
      <c r="B92" s="47">
        <v>10.025913722</v>
      </c>
      <c r="C92" s="47">
        <v>12.129568608</v>
      </c>
      <c r="D92" s="47">
        <v>18.468394247999999</v>
      </c>
      <c r="E92" s="47">
        <v>5.3952965939999995</v>
      </c>
      <c r="F92" s="47">
        <v>55.503295379999997</v>
      </c>
      <c r="G92" s="47">
        <v>51.290593172000001</v>
      </c>
      <c r="H92" s="47">
        <v>1.1983223480000001E-2</v>
      </c>
      <c r="I92" s="47">
        <v>60.123127617999998</v>
      </c>
      <c r="J92" s="47">
        <v>52.916417010000011</v>
      </c>
      <c r="K92" s="47">
        <v>4.4582085080000002</v>
      </c>
      <c r="L92" s="47">
        <v>25.915068901999994</v>
      </c>
      <c r="M92" s="47">
        <v>24.256440974</v>
      </c>
      <c r="N92" s="47">
        <v>7.572049132000001</v>
      </c>
      <c r="O92" s="47">
        <v>6.784451766000001</v>
      </c>
      <c r="P92" s="47">
        <v>39.098262433999999</v>
      </c>
      <c r="Q92" s="47">
        <v>8.2880467339999999</v>
      </c>
      <c r="R92" s="47">
        <f t="shared" si="16"/>
        <v>23.889819876592497</v>
      </c>
    </row>
    <row r="93" spans="1:25" x14ac:dyDescent="0.3">
      <c r="A93" s="3">
        <v>7</v>
      </c>
      <c r="B93" s="56">
        <v>18.796285193999999</v>
      </c>
      <c r="C93" s="56">
        <v>34.427351710000003</v>
      </c>
      <c r="D93" s="47">
        <v>3.8921509882000001</v>
      </c>
      <c r="E93" s="47">
        <v>2.6719592580000002</v>
      </c>
      <c r="F93" s="56">
        <v>89.874925107999999</v>
      </c>
      <c r="G93" s="47">
        <v>3.0247153959999999</v>
      </c>
      <c r="H93" s="56">
        <v>6.4665967639999993</v>
      </c>
      <c r="I93" s="56">
        <v>30.149340927999997</v>
      </c>
      <c r="J93" s="56">
        <v>21.615338532000003</v>
      </c>
      <c r="K93" s="47">
        <v>9.3019772079999993E-2</v>
      </c>
      <c r="L93" s="56">
        <v>12.493858602</v>
      </c>
      <c r="M93" s="47">
        <v>5.8792690220000008</v>
      </c>
      <c r="N93" s="56">
        <v>19.480227683999999</v>
      </c>
      <c r="O93" s="47">
        <v>2.6337627339999998</v>
      </c>
      <c r="P93" s="56">
        <v>7.4095266620000002</v>
      </c>
      <c r="Q93" s="47">
        <v>0.14155182667999999</v>
      </c>
      <c r="R93" s="47">
        <f t="shared" si="16"/>
        <v>16.190617511309998</v>
      </c>
    </row>
    <row r="94" spans="1:25" x14ac:dyDescent="0.3">
      <c r="A94" s="3">
        <v>8</v>
      </c>
      <c r="B94" s="47">
        <v>59.651437980000004</v>
      </c>
      <c r="C94" s="47">
        <v>49.989514685999993</v>
      </c>
      <c r="D94" s="47">
        <v>0.15038945470000001</v>
      </c>
      <c r="E94" s="47">
        <v>41.631291191999999</v>
      </c>
      <c r="F94" s="47">
        <v>56.621180356000004</v>
      </c>
      <c r="G94" s="47">
        <v>5.2491012560000003</v>
      </c>
      <c r="H94" s="47">
        <v>24.882714192000002</v>
      </c>
      <c r="I94" s="47">
        <v>21.949520669999998</v>
      </c>
      <c r="J94" s="47">
        <v>5.603804674</v>
      </c>
      <c r="K94" s="47">
        <v>3.595715996</v>
      </c>
      <c r="L94" s="47">
        <v>33.373277406000007</v>
      </c>
      <c r="M94" s="47">
        <v>4.269023368</v>
      </c>
      <c r="N94" s="47">
        <v>7.9740862779999997</v>
      </c>
      <c r="O94" s="47">
        <v>13.114439782</v>
      </c>
      <c r="P94" s="47">
        <v>17.941881357999996</v>
      </c>
      <c r="Q94" s="47">
        <v>5.7661773499999995</v>
      </c>
      <c r="R94" s="47">
        <f t="shared" si="16"/>
        <v>21.985222249918753</v>
      </c>
    </row>
    <row r="95" spans="1:25" x14ac:dyDescent="0.3">
      <c r="A95" s="55">
        <v>9</v>
      </c>
      <c r="B95" s="56">
        <v>53.822348712000007</v>
      </c>
      <c r="C95" s="56">
        <v>11.719143197999999</v>
      </c>
      <c r="D95" s="55">
        <v>2.2147992799999998</v>
      </c>
      <c r="E95" s="55">
        <v>2.1358597960000001</v>
      </c>
      <c r="F95" s="55">
        <v>2.7411624000000002E-2</v>
      </c>
      <c r="G95" s="55">
        <v>3.3864589539999996</v>
      </c>
      <c r="H95" s="55">
        <v>2.3111144399999999</v>
      </c>
      <c r="I95" s="56">
        <v>18.001198323999997</v>
      </c>
      <c r="J95" s="56">
        <v>58.660425404000001</v>
      </c>
      <c r="K95" s="56">
        <v>16.260185738000001</v>
      </c>
      <c r="L95" s="55">
        <v>1.7434092279999998</v>
      </c>
      <c r="M95" s="55">
        <v>1.3174056300000001</v>
      </c>
      <c r="N95" s="55">
        <v>0</v>
      </c>
      <c r="O95" s="55">
        <v>2.5106351099999999</v>
      </c>
      <c r="P95" s="55">
        <v>3.8897543460000001</v>
      </c>
      <c r="Q95" s="56">
        <v>19.931695626</v>
      </c>
      <c r="R95" s="55">
        <f t="shared" si="16"/>
        <v>12.370740338124998</v>
      </c>
    </row>
    <row r="96" spans="1:25" x14ac:dyDescent="0.3">
      <c r="A96" s="3">
        <v>10</v>
      </c>
      <c r="B96" s="47">
        <v>11.930497312</v>
      </c>
      <c r="C96" s="47">
        <v>3.3121629700000002</v>
      </c>
      <c r="D96" s="47">
        <v>6.5814859200000004</v>
      </c>
      <c r="E96" s="47">
        <v>7.0302575710000009E-2</v>
      </c>
      <c r="F96" s="47">
        <v>25.052426609999998</v>
      </c>
      <c r="G96" s="47">
        <v>29.991012594000004</v>
      </c>
      <c r="H96" s="47">
        <v>4.355751948</v>
      </c>
      <c r="I96" s="47">
        <v>3.4992510499999994</v>
      </c>
      <c r="J96" s="47">
        <v>93.307070093999997</v>
      </c>
      <c r="K96" s="47">
        <v>0.65608148538</v>
      </c>
      <c r="L96" s="47">
        <v>6.9236069499999999</v>
      </c>
      <c r="M96" s="47">
        <v>34.010934683999999</v>
      </c>
      <c r="N96" s="47">
        <v>22.460904725999999</v>
      </c>
      <c r="O96" s="47">
        <v>0.10305572158000001</v>
      </c>
      <c r="P96" s="47">
        <v>13.466446973999998</v>
      </c>
      <c r="Q96" s="47">
        <v>8.1008088680000014</v>
      </c>
      <c r="R96" s="47">
        <f t="shared" si="16"/>
        <v>16.488862530166877</v>
      </c>
    </row>
    <row r="97" spans="1:18" x14ac:dyDescent="0.3">
      <c r="A97" s="3">
        <v>11</v>
      </c>
      <c r="B97" s="47">
        <v>31.311264229999999</v>
      </c>
      <c r="C97" s="47">
        <v>17.872228877999998</v>
      </c>
      <c r="D97" s="47">
        <v>0</v>
      </c>
      <c r="E97" s="47">
        <v>21.272468543999999</v>
      </c>
      <c r="F97" s="47">
        <v>30.922857997999994</v>
      </c>
      <c r="G97" s="47">
        <v>24.068304374</v>
      </c>
      <c r="H97" s="47">
        <v>0</v>
      </c>
      <c r="I97" s="47">
        <v>24.042390651999998</v>
      </c>
      <c r="J97" s="47">
        <v>30.086279209999997</v>
      </c>
      <c r="K97" s="47">
        <v>17.661623728000002</v>
      </c>
      <c r="L97" s="47">
        <v>0</v>
      </c>
      <c r="M97" s="47">
        <v>28.405032953999999</v>
      </c>
      <c r="N97" s="47">
        <v>29.402486518</v>
      </c>
      <c r="O97" s="47">
        <v>20.646494908000001</v>
      </c>
      <c r="P97" s="47">
        <v>0</v>
      </c>
      <c r="Q97" s="47">
        <v>28.785949670000001</v>
      </c>
      <c r="R97" s="47">
        <f t="shared" si="16"/>
        <v>19.029836353999997</v>
      </c>
    </row>
    <row r="98" spans="1:18" x14ac:dyDescent="0.3">
      <c r="A98" s="3">
        <v>12</v>
      </c>
      <c r="B98" s="47">
        <v>90.445925692000017</v>
      </c>
      <c r="C98" s="47">
        <v>3.9676452993999995</v>
      </c>
      <c r="D98" s="47">
        <v>4.4026363200000009</v>
      </c>
      <c r="E98" s="47">
        <v>31.822798102</v>
      </c>
      <c r="F98" s="47">
        <v>20.222588384000002</v>
      </c>
      <c r="G98" s="47">
        <v>5.4973037187999993E-2</v>
      </c>
      <c r="H98" s="47">
        <v>13.104853212</v>
      </c>
      <c r="I98" s="47">
        <v>8.1457459639999996</v>
      </c>
      <c r="J98" s="47">
        <v>14.293888554</v>
      </c>
      <c r="K98" s="47">
        <v>2.5741461939999999</v>
      </c>
      <c r="L98" s="47">
        <v>8.2763630900000003</v>
      </c>
      <c r="M98" s="47">
        <v>6.0964649459999999E-2</v>
      </c>
      <c r="N98" s="47">
        <v>22.539095257999996</v>
      </c>
      <c r="O98" s="47">
        <v>27.391551839999998</v>
      </c>
      <c r="P98" s="47">
        <v>3.2056620740000001</v>
      </c>
      <c r="Q98" s="47">
        <v>5.0200718960000001</v>
      </c>
      <c r="R98" s="47">
        <f t="shared" si="16"/>
        <v>15.970556847878001</v>
      </c>
    </row>
    <row r="99" spans="1:18" x14ac:dyDescent="0.3">
      <c r="A99" s="3">
        <v>13</v>
      </c>
      <c r="B99" s="47">
        <v>39.918514082000002</v>
      </c>
      <c r="C99" s="47">
        <v>9.8205512299999995</v>
      </c>
      <c r="D99" s="47">
        <v>13.738466145999999</v>
      </c>
      <c r="E99" s="47">
        <v>4.3013780720000003</v>
      </c>
      <c r="F99" s="47">
        <v>0</v>
      </c>
      <c r="G99" s="47">
        <v>5.3118633920000002</v>
      </c>
      <c r="H99" s="47">
        <v>18.833283404000003</v>
      </c>
      <c r="I99" s="47">
        <v>7.1414020379999998</v>
      </c>
      <c r="J99" s="47">
        <v>46.410125824000005</v>
      </c>
      <c r="K99" s="47">
        <v>46.739514679999999</v>
      </c>
      <c r="L99" s="47">
        <v>8.5125823839999999</v>
      </c>
      <c r="M99" s="47">
        <v>9.3488615940000006</v>
      </c>
      <c r="N99" s="47">
        <v>10.894997002000002</v>
      </c>
      <c r="O99" s="47">
        <v>18.226782503999999</v>
      </c>
      <c r="P99" s="47">
        <v>13.445476334</v>
      </c>
      <c r="Q99" s="47">
        <v>51.424505694000004</v>
      </c>
      <c r="R99" s="47">
        <f t="shared" si="16"/>
        <v>19.004269023750005</v>
      </c>
    </row>
    <row r="100" spans="1:18" x14ac:dyDescent="0.3">
      <c r="A100" s="3">
        <v>14</v>
      </c>
      <c r="B100" s="47">
        <v>7.6136908300000004</v>
      </c>
      <c r="C100" s="47">
        <v>6.2092570399999998</v>
      </c>
      <c r="D100" s="47">
        <v>33.219742367999999</v>
      </c>
      <c r="E100" s="47">
        <v>7.7064110240000003</v>
      </c>
      <c r="F100" s="47">
        <v>7.6662672259999995</v>
      </c>
      <c r="G100" s="47">
        <v>16.289844221999999</v>
      </c>
      <c r="H100" s="47">
        <v>16.190982634000001</v>
      </c>
      <c r="I100" s="47">
        <v>6.8630916720000004</v>
      </c>
      <c r="J100" s="47">
        <v>66.583133615999998</v>
      </c>
      <c r="K100" s="47">
        <v>47.419712395999994</v>
      </c>
      <c r="L100" s="47">
        <v>0.47843019603999998</v>
      </c>
      <c r="M100" s="47">
        <v>55.413421217999996</v>
      </c>
      <c r="N100" s="47">
        <v>51.601857399999993</v>
      </c>
      <c r="O100" s="47">
        <v>4.0257639300000001</v>
      </c>
      <c r="P100" s="47">
        <v>21.102606344000002</v>
      </c>
      <c r="Q100" s="47">
        <v>21.595566209999998</v>
      </c>
      <c r="R100" s="47">
        <f t="shared" si="16"/>
        <v>23.123736145377496</v>
      </c>
    </row>
    <row r="101" spans="1:18" x14ac:dyDescent="0.3">
      <c r="A101" s="3">
        <v>15</v>
      </c>
      <c r="B101" s="47">
        <v>24.833433186000001</v>
      </c>
      <c r="C101" s="47">
        <v>0.183792691836</v>
      </c>
      <c r="D101" s="47">
        <v>15.227531454000001</v>
      </c>
      <c r="E101" s="47">
        <v>7.247902936</v>
      </c>
      <c r="F101" s="47">
        <v>15.904433786000002</v>
      </c>
      <c r="G101" s="47">
        <v>3.8229478740000005</v>
      </c>
      <c r="H101" s="47">
        <v>8.4357399640000015</v>
      </c>
      <c r="I101" s="47">
        <v>0.12582384614</v>
      </c>
      <c r="J101" s="47">
        <v>19.151437989999998</v>
      </c>
      <c r="K101" s="47">
        <v>32.84212102</v>
      </c>
      <c r="L101" s="47">
        <v>2.1858897540000002</v>
      </c>
      <c r="M101" s="47">
        <v>2.1312162965999994</v>
      </c>
      <c r="N101" s="47">
        <v>92.409077297999985</v>
      </c>
      <c r="O101" s="47">
        <v>2.2425104859999996</v>
      </c>
      <c r="P101" s="47">
        <v>5.4071300319999995</v>
      </c>
      <c r="Q101" s="47">
        <v>29.374775318000001</v>
      </c>
      <c r="R101" s="47">
        <f t="shared" si="16"/>
        <v>16.345360245786001</v>
      </c>
    </row>
    <row r="102" spans="1:18" x14ac:dyDescent="0.3">
      <c r="A102" s="3">
        <v>16</v>
      </c>
      <c r="B102" s="47">
        <v>55.233972447999996</v>
      </c>
      <c r="C102" s="47">
        <v>2.8006291200000004</v>
      </c>
      <c r="D102" s="47">
        <v>26.799880166000001</v>
      </c>
      <c r="E102" s="47">
        <v>20.99475734</v>
      </c>
      <c r="F102" s="47">
        <v>6.5115338519999995</v>
      </c>
      <c r="G102" s="47">
        <v>4.7395146779999999</v>
      </c>
      <c r="H102" s="47">
        <v>35.775464360000001</v>
      </c>
      <c r="I102" s="47">
        <v>5.8984421819999993</v>
      </c>
      <c r="J102" s="47">
        <v>5.2898442160000005</v>
      </c>
      <c r="K102" s="47">
        <v>12.751348122</v>
      </c>
      <c r="L102" s="47">
        <v>17.835530263999999</v>
      </c>
      <c r="M102" s="47">
        <v>3.6779508700000001</v>
      </c>
      <c r="N102" s="47">
        <v>61.751947270000002</v>
      </c>
      <c r="O102" s="47">
        <v>52.913720785999999</v>
      </c>
      <c r="P102" s="47">
        <v>0.14574595517399999</v>
      </c>
      <c r="Q102" s="47">
        <v>59.432145000000006</v>
      </c>
      <c r="R102" s="47">
        <f t="shared" si="16"/>
        <v>23.284526664323376</v>
      </c>
    </row>
    <row r="103" spans="1:18" x14ac:dyDescent="0.3">
      <c r="A103" s="83" t="s">
        <v>1</v>
      </c>
      <c r="B103" s="84" t="s">
        <v>168</v>
      </c>
      <c r="C103" s="85"/>
      <c r="D103" s="85"/>
      <c r="E103" s="85"/>
      <c r="F103" s="85"/>
      <c r="G103" s="85"/>
      <c r="H103" s="85"/>
      <c r="I103" s="85"/>
      <c r="J103" s="85"/>
      <c r="K103" s="85"/>
      <c r="L103" s="85"/>
      <c r="M103" s="85"/>
      <c r="N103" s="85"/>
      <c r="O103" s="85"/>
      <c r="P103" s="85"/>
      <c r="Q103" s="86"/>
      <c r="R103" s="3"/>
    </row>
    <row r="104" spans="1:18" ht="28.8" x14ac:dyDescent="0.3">
      <c r="A104" s="83"/>
      <c r="B104" s="61"/>
      <c r="C104" s="62"/>
      <c r="D104" s="62"/>
      <c r="E104" s="63"/>
      <c r="F104" s="61"/>
      <c r="G104" s="62"/>
      <c r="H104" s="62"/>
      <c r="I104" s="63"/>
      <c r="J104" s="61"/>
      <c r="K104" s="62"/>
      <c r="L104" s="62"/>
      <c r="M104" s="63"/>
      <c r="N104" s="61"/>
      <c r="O104" s="62"/>
      <c r="P104" s="62"/>
      <c r="Q104" s="63"/>
      <c r="R104" s="63" t="s">
        <v>155</v>
      </c>
    </row>
    <row r="105" spans="1:18" x14ac:dyDescent="0.3">
      <c r="A105" s="83"/>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72">
        <v>0.2</v>
      </c>
      <c r="B106" s="72">
        <v>1.557819E-2</v>
      </c>
      <c r="C106" s="72">
        <v>1.4230080000000001E-2</v>
      </c>
      <c r="D106" s="72">
        <v>1.048532E-3</v>
      </c>
      <c r="E106" s="72">
        <v>9.1372079999999991E-3</v>
      </c>
      <c r="F106" s="72">
        <v>2.7261833999999995E-2</v>
      </c>
      <c r="G106" s="72">
        <v>1.5278609999999998E-2</v>
      </c>
      <c r="H106" s="72">
        <v>2.4565606E-2</v>
      </c>
      <c r="I106" s="72">
        <v>4.4937099999999997E-3</v>
      </c>
      <c r="J106" s="72">
        <v>2.2917916E-2</v>
      </c>
      <c r="K106" s="72">
        <v>2.6363091999999998E-2</v>
      </c>
      <c r="L106" s="72">
        <v>5.9916120000000003E-3</v>
      </c>
      <c r="M106" s="72">
        <v>1.4379868000000001E-2</v>
      </c>
      <c r="N106" s="72">
        <v>8.3882559999999984E-3</v>
      </c>
      <c r="O106" s="72">
        <v>2.2019173999999999E-2</v>
      </c>
      <c r="P106" s="72">
        <v>1.2881963999999999E-2</v>
      </c>
      <c r="Q106" s="72">
        <v>6.7405640000000001E-3</v>
      </c>
      <c r="R106" s="72">
        <f>AVERAGE(B106:Q106)</f>
        <v>1.44547635E-2</v>
      </c>
    </row>
    <row r="107" spans="1:18" x14ac:dyDescent="0.3">
      <c r="A107" s="72">
        <v>0.4</v>
      </c>
      <c r="B107" s="72">
        <v>1.751497904</v>
      </c>
      <c r="C107" s="72">
        <v>0.34406830399999999</v>
      </c>
      <c r="D107" s="72">
        <v>8.5080887999999993E-2</v>
      </c>
      <c r="E107" s="72">
        <v>0.517974834</v>
      </c>
      <c r="F107" s="72">
        <v>1.5708508080000001</v>
      </c>
      <c r="G107" s="72">
        <v>0.43858597999999993</v>
      </c>
      <c r="H107" s="72">
        <v>0.13436189199999998</v>
      </c>
      <c r="I107" s="72">
        <v>0.47348711799999998</v>
      </c>
      <c r="J107" s="72">
        <v>1.5708508079999999</v>
      </c>
      <c r="K107" s="72">
        <v>1.194128222</v>
      </c>
      <c r="L107" s="72">
        <v>9.1521867999999992E-2</v>
      </c>
      <c r="M107" s="72">
        <v>0.57669262999999993</v>
      </c>
      <c r="N107" s="72">
        <v>1.9303475160000001</v>
      </c>
      <c r="O107" s="72">
        <v>0.69637507600000004</v>
      </c>
      <c r="P107" s="72">
        <v>6.9802278000000009E-2</v>
      </c>
      <c r="Q107" s="72">
        <v>0.60455362400000001</v>
      </c>
      <c r="R107" s="72">
        <f t="shared" ref="R107:R109" si="17">AVERAGE(B107:Q107)</f>
        <v>0.75313623437499988</v>
      </c>
    </row>
    <row r="108" spans="1:18" x14ac:dyDescent="0.3">
      <c r="A108" s="72">
        <v>0.6</v>
      </c>
      <c r="B108" s="72">
        <v>5.4107249839999998</v>
      </c>
      <c r="C108" s="72">
        <v>0.13915518200000002</v>
      </c>
      <c r="D108" s="72">
        <v>10.890653085999999</v>
      </c>
      <c r="E108" s="72">
        <v>0.60635110599999986</v>
      </c>
      <c r="F108" s="72">
        <v>5.2026662679999998</v>
      </c>
      <c r="G108" s="72">
        <v>0.64035350599999996</v>
      </c>
      <c r="H108" s="72">
        <v>8.870581185999999</v>
      </c>
      <c r="I108" s="72">
        <v>0.36159376799999998</v>
      </c>
      <c r="J108" s="72">
        <v>6.9532654299999992</v>
      </c>
      <c r="K108" s="72">
        <v>0.37582384599999996</v>
      </c>
      <c r="L108" s="72">
        <v>9.1936788499999995</v>
      </c>
      <c r="M108" s="72">
        <v>0.45326542999999997</v>
      </c>
      <c r="N108" s="72">
        <v>5.4716896360000007</v>
      </c>
      <c r="O108" s="72">
        <v>0.41941282199999996</v>
      </c>
      <c r="P108" s="72">
        <v>7.6427501500000004</v>
      </c>
      <c r="Q108" s="72">
        <v>0.41042540599999999</v>
      </c>
      <c r="R108" s="72">
        <f t="shared" si="17"/>
        <v>3.9401494159999997</v>
      </c>
    </row>
    <row r="109" spans="1:18" x14ac:dyDescent="0.3">
      <c r="A109" s="3">
        <v>0.8</v>
      </c>
      <c r="B109" s="47">
        <v>11.930197716</v>
      </c>
      <c r="C109" s="47">
        <v>0.30961653800000005</v>
      </c>
      <c r="D109" s="47">
        <v>11.890503296000002</v>
      </c>
      <c r="E109" s="47">
        <v>0.24775314479999996</v>
      </c>
      <c r="F109" s="47">
        <v>12.309017382</v>
      </c>
      <c r="G109" s="47">
        <v>0.13301378</v>
      </c>
      <c r="H109" s="47">
        <v>10.168813652000001</v>
      </c>
      <c r="I109" s="47">
        <v>0.42180946600000002</v>
      </c>
      <c r="J109" s="47">
        <v>12.190982624</v>
      </c>
      <c r="K109" s="47">
        <v>6.8753743815999996E-2</v>
      </c>
      <c r="L109" s="47">
        <v>10.52052127</v>
      </c>
      <c r="M109" s="47">
        <v>0.2559916102</v>
      </c>
      <c r="N109" s="47">
        <v>11.034002404000001</v>
      </c>
      <c r="O109" s="47">
        <v>6.3660874800000003E-2</v>
      </c>
      <c r="P109" s="47">
        <v>8.4460754960000006</v>
      </c>
      <c r="Q109" s="47">
        <v>0.266027562</v>
      </c>
      <c r="R109" s="47">
        <f t="shared" si="17"/>
        <v>5.6410462849760012</v>
      </c>
    </row>
  </sheetData>
  <mergeCells count="34">
    <mergeCell ref="A84:A86"/>
    <mergeCell ref="B84:Q84"/>
    <mergeCell ref="A63:A65"/>
    <mergeCell ref="B63:U63"/>
    <mergeCell ref="V63:Y63"/>
    <mergeCell ref="B64:F64"/>
    <mergeCell ref="G64:K64"/>
    <mergeCell ref="L64:P64"/>
    <mergeCell ref="Q64:U64"/>
    <mergeCell ref="L24:P24"/>
    <mergeCell ref="Q24:U24"/>
    <mergeCell ref="A43:A45"/>
    <mergeCell ref="B43:U43"/>
    <mergeCell ref="V43:Y43"/>
    <mergeCell ref="B44:F44"/>
    <mergeCell ref="G44:K44"/>
    <mergeCell ref="L44:P44"/>
    <mergeCell ref="Q44:U44"/>
    <mergeCell ref="A103:A105"/>
    <mergeCell ref="B103:Q103"/>
    <mergeCell ref="A1:V1"/>
    <mergeCell ref="A2:A4"/>
    <mergeCell ref="B2:U2"/>
    <mergeCell ref="V2:Y2"/>
    <mergeCell ref="B3:F3"/>
    <mergeCell ref="G3:K3"/>
    <mergeCell ref="L3:P3"/>
    <mergeCell ref="Q3:U3"/>
    <mergeCell ref="A21:Y21"/>
    <mergeCell ref="A23:A25"/>
    <mergeCell ref="B23:U23"/>
    <mergeCell ref="V23:Y23"/>
    <mergeCell ref="B24:F24"/>
    <mergeCell ref="G24:K2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2885-C9BA-47F5-9297-A021190FE2F4}">
  <dimension ref="A1:Y41"/>
  <sheetViews>
    <sheetView zoomScale="78" zoomScaleNormal="78" workbookViewId="0">
      <selection activeCell="A35" sqref="A35:R41"/>
    </sheetView>
  </sheetViews>
  <sheetFormatPr defaultRowHeight="14.4" x14ac:dyDescent="0.3"/>
  <cols>
    <col min="1" max="1" width="7.6640625" bestFit="1" customWidth="1"/>
    <col min="2" max="2" width="8" customWidth="1"/>
    <col min="7" max="7" width="12.5546875" bestFit="1" customWidth="1"/>
    <col min="8" max="10" width="13.44140625" bestFit="1" customWidth="1"/>
    <col min="17" max="17" width="12.5546875" bestFit="1" customWidth="1"/>
    <col min="18" max="18" width="16.6640625" bestFit="1" customWidth="1"/>
    <col min="27" max="27" width="11.33203125" bestFit="1" customWidth="1"/>
  </cols>
  <sheetData>
    <row r="1" spans="1:25" x14ac:dyDescent="0.3">
      <c r="A1" s="83" t="s">
        <v>1</v>
      </c>
      <c r="B1" s="83" t="s">
        <v>163</v>
      </c>
      <c r="C1" s="83"/>
      <c r="D1" s="83"/>
      <c r="E1" s="83"/>
      <c r="F1" s="83"/>
      <c r="G1" s="83"/>
      <c r="H1" s="83"/>
      <c r="I1" s="83"/>
      <c r="J1" s="83"/>
      <c r="K1" s="83"/>
      <c r="L1" s="83"/>
      <c r="M1" s="83"/>
      <c r="N1" s="83"/>
      <c r="O1" s="83"/>
      <c r="P1" s="83"/>
      <c r="Q1" s="83"/>
      <c r="R1" s="83"/>
      <c r="S1" s="83"/>
      <c r="T1" s="83"/>
      <c r="U1" s="83"/>
      <c r="V1" s="84" t="s">
        <v>154</v>
      </c>
      <c r="W1" s="85"/>
      <c r="X1" s="85"/>
      <c r="Y1" s="86"/>
    </row>
    <row r="2" spans="1:25" x14ac:dyDescent="0.3">
      <c r="A2" s="83"/>
      <c r="B2" s="87" t="s">
        <v>131</v>
      </c>
      <c r="C2" s="88"/>
      <c r="D2" s="88"/>
      <c r="E2" s="88"/>
      <c r="F2" s="89"/>
      <c r="G2" s="90" t="s">
        <v>132</v>
      </c>
      <c r="H2" s="91"/>
      <c r="I2" s="91"/>
      <c r="J2" s="91"/>
      <c r="K2" s="92"/>
      <c r="L2" s="93" t="s">
        <v>133</v>
      </c>
      <c r="M2" s="94"/>
      <c r="N2" s="94"/>
      <c r="O2" s="94"/>
      <c r="P2" s="95"/>
      <c r="Q2" s="96" t="s">
        <v>134</v>
      </c>
      <c r="R2" s="97"/>
      <c r="S2" s="97"/>
      <c r="T2" s="97"/>
      <c r="U2" s="98"/>
      <c r="V2" s="61"/>
      <c r="W2" s="62"/>
      <c r="X2" s="62"/>
      <c r="Y2" s="63"/>
    </row>
    <row r="3" spans="1:25" x14ac:dyDescent="0.3">
      <c r="A3" s="83"/>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0</v>
      </c>
      <c r="D4" s="15">
        <v>3.74475734E-3</v>
      </c>
      <c r="E4" s="15">
        <v>1.64769323E-2</v>
      </c>
      <c r="F4" s="15">
        <v>1.2732175E-2</v>
      </c>
      <c r="G4" s="44">
        <v>0.54298981000000002</v>
      </c>
      <c r="H4" s="44">
        <v>1.39304973</v>
      </c>
      <c r="I4" s="44">
        <v>0.99685440400000003</v>
      </c>
      <c r="J4" s="44">
        <v>0.898741762</v>
      </c>
      <c r="K4" s="44">
        <v>1.2005691999999999</v>
      </c>
      <c r="L4" s="45">
        <v>0.82085081000000004</v>
      </c>
      <c r="M4" s="45">
        <v>3.3957459600000002</v>
      </c>
      <c r="N4" s="45">
        <v>2.0768424200000002</v>
      </c>
      <c r="O4" s="45">
        <v>1.5248651900000001</v>
      </c>
      <c r="P4" s="45">
        <v>1.82968844</v>
      </c>
      <c r="Q4" s="46">
        <v>18.535050930000001</v>
      </c>
      <c r="R4" s="67">
        <v>15.7998802</v>
      </c>
      <c r="S4" s="67">
        <v>12.248352300000001</v>
      </c>
      <c r="T4" s="67">
        <v>8.2422108999999999</v>
      </c>
      <c r="U4" s="67">
        <v>13.475134799999999</v>
      </c>
      <c r="V4" s="47">
        <f>AVERAGE(B4:F4)</f>
        <v>6.5907729279999997E-3</v>
      </c>
      <c r="W4" s="47">
        <f>AVERAGE(G4:K4)</f>
        <v>1.0064409812000001</v>
      </c>
      <c r="X4" s="47">
        <f>AVERAGE(L4:P4)</f>
        <v>1.9295985640000002</v>
      </c>
      <c r="Y4" s="47">
        <f>AVERAGE(Q4:U4)</f>
        <v>13.660125826000002</v>
      </c>
    </row>
    <row r="5" spans="1:25" x14ac:dyDescent="0.3">
      <c r="A5" s="3">
        <v>0.4</v>
      </c>
      <c r="B5" s="15">
        <v>8.6878370299999993E-2</v>
      </c>
      <c r="C5" s="15">
        <v>1.2732175E-2</v>
      </c>
      <c r="D5" s="15">
        <v>0.13705812000000001</v>
      </c>
      <c r="E5" s="15">
        <v>0.10110845</v>
      </c>
      <c r="F5" s="15">
        <v>7.1899340899999997E-2</v>
      </c>
      <c r="G5" s="44">
        <v>7.10530258</v>
      </c>
      <c r="H5" s="44">
        <v>8.9784302</v>
      </c>
      <c r="I5" s="44">
        <v>7.56141402</v>
      </c>
      <c r="J5" s="44">
        <v>6.8221989199999999</v>
      </c>
      <c r="K5" s="44">
        <v>8.8293888599999999</v>
      </c>
      <c r="L5" s="45">
        <v>3.3156081500000001</v>
      </c>
      <c r="M5" s="45">
        <v>5.9923606999999999</v>
      </c>
      <c r="N5" s="45">
        <v>4.55062912</v>
      </c>
      <c r="O5" s="45">
        <v>3.1081485899999999</v>
      </c>
      <c r="P5" s="45">
        <v>5.7923906499999998</v>
      </c>
      <c r="Q5" s="68">
        <v>14.427052099999999</v>
      </c>
      <c r="R5" s="67">
        <v>12.6355602</v>
      </c>
      <c r="S5" s="67">
        <v>11.82369682</v>
      </c>
      <c r="T5" s="67">
        <v>6.8461653699999996</v>
      </c>
      <c r="U5" s="67">
        <v>14.2091072</v>
      </c>
      <c r="V5" s="47">
        <f t="shared" ref="V5:V7" si="0">AVERAGE(B5:F5)</f>
        <v>8.1935291239999999E-2</v>
      </c>
      <c r="W5" s="47">
        <f t="shared" ref="W5:W7" si="1">AVERAGE(G5:K5)</f>
        <v>7.8593469159999998</v>
      </c>
      <c r="X5" s="47">
        <f t="shared" ref="X5:X7" si="2">AVERAGE(L5:P5)</f>
        <v>4.5518274419999996</v>
      </c>
      <c r="Y5" s="47">
        <f t="shared" ref="Y5:Y7" si="3">AVERAGE(Q5:U5)</f>
        <v>11.988316338000001</v>
      </c>
    </row>
    <row r="6" spans="1:25" x14ac:dyDescent="0.3">
      <c r="A6" s="3">
        <v>0.6</v>
      </c>
      <c r="B6" s="15">
        <v>0</v>
      </c>
      <c r="C6" s="15">
        <v>0</v>
      </c>
      <c r="D6" s="15">
        <v>0</v>
      </c>
      <c r="E6" s="15">
        <v>0</v>
      </c>
      <c r="F6" s="15">
        <v>0</v>
      </c>
      <c r="G6" s="44">
        <v>18.176303180000001</v>
      </c>
      <c r="H6" s="44">
        <v>29.102007189999998</v>
      </c>
      <c r="I6" s="44">
        <v>17.726183339999999</v>
      </c>
      <c r="J6" s="44">
        <v>15.07789095</v>
      </c>
      <c r="K6" s="44">
        <v>16.160125820000001</v>
      </c>
      <c r="L6" s="45">
        <v>6.7143499100000001</v>
      </c>
      <c r="M6" s="45">
        <v>8.4586578800000005</v>
      </c>
      <c r="N6" s="45">
        <v>8.4017375699999999</v>
      </c>
      <c r="O6" s="45">
        <v>4.2877471500000004</v>
      </c>
      <c r="P6" s="45">
        <v>8.0205212699999997</v>
      </c>
      <c r="Q6" s="46">
        <v>13.35305572</v>
      </c>
      <c r="R6" s="46">
        <v>14.52516477</v>
      </c>
      <c r="S6" s="67">
        <v>14.95281606</v>
      </c>
      <c r="T6" s="67">
        <v>10.0494308</v>
      </c>
      <c r="U6" s="67">
        <v>31.388556019999999</v>
      </c>
      <c r="V6" s="47">
        <f t="shared" si="0"/>
        <v>0</v>
      </c>
      <c r="W6" s="47">
        <f t="shared" si="1"/>
        <v>19.248502095999999</v>
      </c>
      <c r="X6" s="47">
        <f t="shared" si="2"/>
        <v>7.1766027559999994</v>
      </c>
      <c r="Y6" s="47">
        <f t="shared" si="3"/>
        <v>16.853804673999999</v>
      </c>
    </row>
    <row r="7" spans="1:25" x14ac:dyDescent="0.3">
      <c r="A7" s="3">
        <v>0.8</v>
      </c>
      <c r="B7" s="15">
        <v>0</v>
      </c>
      <c r="C7" s="15">
        <v>0</v>
      </c>
      <c r="D7" s="15">
        <v>1.05527262</v>
      </c>
      <c r="E7" s="15">
        <v>0.20820851000000001</v>
      </c>
      <c r="F7" s="15">
        <v>0</v>
      </c>
      <c r="G7" s="44">
        <v>16.558568000000001</v>
      </c>
      <c r="H7" s="44">
        <v>20.217195929999999</v>
      </c>
      <c r="I7" s="44">
        <v>23.57324745</v>
      </c>
      <c r="J7" s="44">
        <v>15.12432594</v>
      </c>
      <c r="K7" s="44">
        <v>15.7040144</v>
      </c>
      <c r="L7" s="45">
        <v>10.62537448</v>
      </c>
      <c r="M7" s="45">
        <v>10.510784900000001</v>
      </c>
      <c r="N7" s="45">
        <v>14.582834030000001</v>
      </c>
      <c r="O7" s="45">
        <v>5.3976932299999998</v>
      </c>
      <c r="P7" s="45">
        <v>12.082834</v>
      </c>
      <c r="Q7" s="46">
        <v>74.19787298</v>
      </c>
      <c r="R7" s="46">
        <v>64.185889750000001</v>
      </c>
      <c r="S7" s="67">
        <v>68.576243259999998</v>
      </c>
      <c r="T7" s="67">
        <v>65.713001800000001</v>
      </c>
      <c r="U7" s="67">
        <v>70.935440400000005</v>
      </c>
      <c r="V7" s="47">
        <f t="shared" si="0"/>
        <v>0.25269622599999997</v>
      </c>
      <c r="W7" s="47">
        <f t="shared" si="1"/>
        <v>18.235470343999999</v>
      </c>
      <c r="X7" s="47">
        <f t="shared" si="2"/>
        <v>10.639904128000001</v>
      </c>
      <c r="Y7" s="47">
        <f t="shared" si="3"/>
        <v>68.721689638000015</v>
      </c>
    </row>
    <row r="8" spans="1:25" x14ac:dyDescent="0.3">
      <c r="A8" s="100"/>
      <c r="B8" s="101"/>
      <c r="C8" s="101"/>
      <c r="D8" s="101"/>
      <c r="E8" s="101"/>
      <c r="F8" s="101"/>
      <c r="G8" s="101"/>
      <c r="H8" s="101"/>
      <c r="I8" s="101"/>
      <c r="J8" s="101"/>
      <c r="K8" s="101"/>
      <c r="L8" s="101"/>
      <c r="M8" s="101"/>
      <c r="N8" s="101"/>
      <c r="O8" s="101"/>
      <c r="P8" s="101"/>
      <c r="Q8" s="101"/>
      <c r="R8" s="101"/>
      <c r="S8" s="101"/>
      <c r="T8" s="101"/>
      <c r="U8" s="101"/>
      <c r="V8" s="101"/>
      <c r="W8" s="101"/>
      <c r="X8" s="101"/>
      <c r="Y8" s="102"/>
    </row>
    <row r="10" spans="1:25" x14ac:dyDescent="0.3">
      <c r="A10" s="83" t="s">
        <v>1</v>
      </c>
      <c r="B10" s="83"/>
      <c r="C10" s="83"/>
      <c r="D10" s="83"/>
      <c r="E10" s="83"/>
      <c r="F10" s="83"/>
      <c r="G10" s="83"/>
      <c r="H10" s="83"/>
      <c r="I10" s="83"/>
      <c r="J10" s="83"/>
      <c r="K10" s="83"/>
      <c r="L10" s="83"/>
      <c r="M10" s="83"/>
      <c r="N10" s="83"/>
      <c r="O10" s="83"/>
      <c r="P10" s="83"/>
      <c r="Q10" s="83"/>
      <c r="R10" s="83"/>
      <c r="S10" s="83"/>
      <c r="T10" s="83"/>
      <c r="U10" s="83"/>
      <c r="V10" s="84" t="s">
        <v>154</v>
      </c>
      <c r="W10" s="85"/>
      <c r="X10" s="85"/>
      <c r="Y10" s="86"/>
    </row>
    <row r="11" spans="1:25" x14ac:dyDescent="0.3">
      <c r="A11" s="83"/>
      <c r="B11" s="87" t="s">
        <v>142</v>
      </c>
      <c r="C11" s="88"/>
      <c r="D11" s="88"/>
      <c r="E11" s="88"/>
      <c r="F11" s="89"/>
      <c r="G11" s="90" t="s">
        <v>143</v>
      </c>
      <c r="H11" s="91"/>
      <c r="I11" s="91"/>
      <c r="J11" s="91"/>
      <c r="K11" s="92"/>
      <c r="L11" s="93" t="s">
        <v>144</v>
      </c>
      <c r="M11" s="94"/>
      <c r="N11" s="94"/>
      <c r="O11" s="94"/>
      <c r="P11" s="95"/>
      <c r="Q11" s="96" t="s">
        <v>145</v>
      </c>
      <c r="R11" s="97"/>
      <c r="S11" s="97"/>
      <c r="T11" s="97"/>
      <c r="U11" s="98"/>
      <c r="V11" s="61"/>
      <c r="W11" s="62"/>
      <c r="X11" s="62"/>
      <c r="Y11" s="63"/>
    </row>
    <row r="12" spans="1:25" x14ac:dyDescent="0.3">
      <c r="A12" s="83"/>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67.395895749999994</v>
      </c>
      <c r="C13" s="15">
        <v>69.263031799999993</v>
      </c>
      <c r="D13" s="15">
        <v>49.499700400000002</v>
      </c>
      <c r="E13" s="15">
        <v>46.995206699999997</v>
      </c>
      <c r="F13" s="15">
        <v>72.361444000000006</v>
      </c>
      <c r="G13" s="44">
        <v>13.56875374</v>
      </c>
      <c r="H13" s="44">
        <v>9.0068903500000008</v>
      </c>
      <c r="I13" s="44">
        <v>16.6237268</v>
      </c>
      <c r="J13" s="44">
        <v>14.1694128</v>
      </c>
      <c r="K13" s="44">
        <v>13.3560515</v>
      </c>
      <c r="L13" s="45">
        <v>1.8611443999999999</v>
      </c>
      <c r="M13" s="45">
        <v>0.93918514099999995</v>
      </c>
      <c r="N13" s="45">
        <v>0.203714799</v>
      </c>
      <c r="O13" s="45">
        <v>0.43588975400000002</v>
      </c>
      <c r="P13" s="45">
        <v>0.36998202499999999</v>
      </c>
      <c r="Q13" s="46">
        <v>1.4289993999999999</v>
      </c>
      <c r="R13" s="68">
        <v>0.613391252</v>
      </c>
      <c r="S13" s="67">
        <v>0.90473337300000001</v>
      </c>
      <c r="T13" s="67">
        <v>0.96839424799999996</v>
      </c>
      <c r="U13" s="67">
        <v>1.69487717</v>
      </c>
      <c r="V13" s="47">
        <f>AVERAGE(B13:F13)</f>
        <v>61.103055729999994</v>
      </c>
      <c r="W13" s="47">
        <f>AVERAGE(G13:K13)</f>
        <v>13.344967037999998</v>
      </c>
      <c r="X13" s="47">
        <f>AVERAGE(L13:P13)</f>
        <v>0.76198322380000005</v>
      </c>
      <c r="Y13" s="47">
        <f>AVERAGE(Q13:U13)</f>
        <v>1.1220790886000001</v>
      </c>
    </row>
    <row r="14" spans="1:25" x14ac:dyDescent="0.3">
      <c r="A14" s="3">
        <v>0.4</v>
      </c>
      <c r="B14" s="15">
        <v>86.018574000000001</v>
      </c>
      <c r="C14" s="15">
        <v>49.450269599999999</v>
      </c>
      <c r="D14" s="15">
        <v>65.173756740000002</v>
      </c>
      <c r="E14" s="15">
        <v>55.888256439999999</v>
      </c>
      <c r="F14" s="15">
        <v>76.513630899999995</v>
      </c>
      <c r="G14" s="44">
        <v>11.029808299999999</v>
      </c>
      <c r="H14" s="44">
        <v>9.8337327699999992</v>
      </c>
      <c r="I14" s="44">
        <v>16.29568604</v>
      </c>
      <c r="J14" s="44">
        <v>14.12597364</v>
      </c>
      <c r="K14" s="44">
        <v>16.764529700000001</v>
      </c>
      <c r="L14" s="45">
        <v>5.3265428400000001</v>
      </c>
      <c r="M14" s="45">
        <v>2.79358898</v>
      </c>
      <c r="N14" s="45">
        <v>2.3524565599999998</v>
      </c>
      <c r="O14" s="45">
        <v>1.4215098900000001</v>
      </c>
      <c r="P14" s="45">
        <v>2.6325644100000001</v>
      </c>
      <c r="Q14" s="46">
        <v>5.1827441600000004</v>
      </c>
      <c r="R14" s="46">
        <v>5.6688136599999996</v>
      </c>
      <c r="S14" s="67">
        <v>6.3511084499999999</v>
      </c>
      <c r="T14" s="67">
        <v>4.8996405000000003</v>
      </c>
      <c r="U14" s="67">
        <v>6.2380167799999997</v>
      </c>
      <c r="V14" s="47">
        <f t="shared" ref="V14:V16" si="4">AVERAGE(B14:F14)</f>
        <v>66.608897536000001</v>
      </c>
      <c r="W14" s="47">
        <f t="shared" ref="W14:W16" si="5">AVERAGE(G14:K14)</f>
        <v>13.609946089999999</v>
      </c>
      <c r="X14" s="47">
        <f t="shared" ref="X14:X16" si="6">AVERAGE(L14:P14)</f>
        <v>2.9053325360000004</v>
      </c>
      <c r="Y14" s="47">
        <f t="shared" ref="Y14:Y16" si="7">AVERAGE(Q14:U14)</f>
        <v>5.6680647100000003</v>
      </c>
    </row>
    <row r="15" spans="1:25" x14ac:dyDescent="0.3">
      <c r="A15" s="3">
        <v>0.6</v>
      </c>
      <c r="B15" s="15">
        <v>89.821749550000007</v>
      </c>
      <c r="C15" s="15">
        <v>83.609197120000005</v>
      </c>
      <c r="D15" s="15">
        <v>80.560215700000001</v>
      </c>
      <c r="E15" s="15">
        <v>85.886758540000002</v>
      </c>
      <c r="F15" s="15">
        <v>88.288645900000006</v>
      </c>
      <c r="G15" s="44">
        <v>6.4776812499999998</v>
      </c>
      <c r="H15" s="44">
        <v>10.209706410000001</v>
      </c>
      <c r="I15" s="44">
        <v>15.417165969999999</v>
      </c>
      <c r="J15" s="44">
        <v>9.8105152800000006</v>
      </c>
      <c r="K15" s="44" t="s">
        <v>169</v>
      </c>
      <c r="L15" s="45">
        <v>8.0864290000000008</v>
      </c>
      <c r="M15" s="45">
        <v>4.4255542200000004</v>
      </c>
      <c r="N15" s="45">
        <v>3.1118933499999999</v>
      </c>
      <c r="O15" s="45">
        <v>3.8301378100000001</v>
      </c>
      <c r="P15" s="45">
        <v>5.3774715400000002</v>
      </c>
      <c r="Q15" s="46">
        <v>11.69862193</v>
      </c>
      <c r="R15" s="46">
        <v>19.91986219</v>
      </c>
      <c r="S15" s="67">
        <v>19.52890953</v>
      </c>
      <c r="T15" s="67">
        <v>20.82609347</v>
      </c>
      <c r="U15" s="67">
        <v>18.074445780000001</v>
      </c>
      <c r="V15" s="47">
        <f t="shared" si="4"/>
        <v>85.63331336200001</v>
      </c>
      <c r="W15" s="47">
        <f t="shared" si="5"/>
        <v>10.478767227500001</v>
      </c>
      <c r="X15" s="47">
        <f t="shared" si="6"/>
        <v>4.9662971840000001</v>
      </c>
      <c r="Y15" s="47">
        <f t="shared" si="7"/>
        <v>18.009586580000001</v>
      </c>
    </row>
    <row r="16" spans="1:25" x14ac:dyDescent="0.3">
      <c r="A16" s="3">
        <v>0.8</v>
      </c>
      <c r="B16" s="15">
        <v>86.669412820000005</v>
      </c>
      <c r="C16" s="15">
        <v>91.731575789999994</v>
      </c>
      <c r="D16" s="15">
        <v>86.135410429999993</v>
      </c>
      <c r="E16" s="15">
        <v>90.108597959999997</v>
      </c>
      <c r="F16" s="15">
        <v>87.872977800000001</v>
      </c>
      <c r="G16" s="44">
        <v>69.647243860000003</v>
      </c>
      <c r="H16" s="44">
        <v>66.529358900000005</v>
      </c>
      <c r="I16" s="44">
        <v>64.614289990000003</v>
      </c>
      <c r="J16" s="44">
        <v>67.252097059999997</v>
      </c>
      <c r="K16" s="44">
        <v>72.312013199999996</v>
      </c>
      <c r="L16" s="45">
        <v>11.82744158</v>
      </c>
      <c r="M16" s="45">
        <v>7.0910725000000001</v>
      </c>
      <c r="N16" s="45">
        <v>6.2529958099999998</v>
      </c>
      <c r="O16" s="45">
        <v>12.04613541</v>
      </c>
      <c r="P16" s="45">
        <v>8.7140503299999992</v>
      </c>
      <c r="Q16" s="46">
        <v>11.67690234</v>
      </c>
      <c r="R16" s="46">
        <v>14.567855</v>
      </c>
      <c r="S16" s="67">
        <v>19.841971239999999</v>
      </c>
      <c r="T16" s="67">
        <v>18.172558420000001</v>
      </c>
      <c r="U16" s="67">
        <v>15.5969143</v>
      </c>
      <c r="V16" s="47">
        <f t="shared" si="4"/>
        <v>88.503594960000001</v>
      </c>
      <c r="W16" s="47">
        <f t="shared" si="5"/>
        <v>68.071000601999998</v>
      </c>
      <c r="X16" s="47">
        <f t="shared" si="6"/>
        <v>9.186339126</v>
      </c>
      <c r="Y16" s="47">
        <f t="shared" si="7"/>
        <v>15.971240259999998</v>
      </c>
    </row>
    <row r="18" spans="1:25" x14ac:dyDescent="0.3">
      <c r="A18" s="83" t="s">
        <v>1</v>
      </c>
      <c r="B18" s="83"/>
      <c r="C18" s="83"/>
      <c r="D18" s="83"/>
      <c r="E18" s="83"/>
      <c r="F18" s="83"/>
      <c r="G18" s="83"/>
      <c r="H18" s="83"/>
      <c r="I18" s="83"/>
      <c r="J18" s="83"/>
      <c r="K18" s="83"/>
      <c r="L18" s="83"/>
      <c r="M18" s="83"/>
      <c r="N18" s="83"/>
      <c r="O18" s="83"/>
      <c r="P18" s="83"/>
      <c r="Q18" s="83"/>
      <c r="R18" s="83"/>
      <c r="S18" s="83"/>
      <c r="T18" s="83"/>
      <c r="U18" s="83"/>
      <c r="V18" s="84" t="s">
        <v>154</v>
      </c>
      <c r="W18" s="85"/>
      <c r="X18" s="85"/>
      <c r="Y18" s="86"/>
    </row>
    <row r="19" spans="1:25" x14ac:dyDescent="0.3">
      <c r="A19" s="83"/>
      <c r="B19" s="87" t="s">
        <v>146</v>
      </c>
      <c r="C19" s="88"/>
      <c r="D19" s="88"/>
      <c r="E19" s="88"/>
      <c r="F19" s="89"/>
      <c r="G19" s="90" t="s">
        <v>147</v>
      </c>
      <c r="H19" s="91"/>
      <c r="I19" s="91"/>
      <c r="J19" s="91"/>
      <c r="K19" s="92"/>
      <c r="L19" s="93" t="s">
        <v>148</v>
      </c>
      <c r="M19" s="94"/>
      <c r="N19" s="94"/>
      <c r="O19" s="94"/>
      <c r="P19" s="95"/>
      <c r="Q19" s="96" t="s">
        <v>149</v>
      </c>
      <c r="R19" s="97"/>
      <c r="S19" s="97"/>
      <c r="T19" s="97"/>
      <c r="U19" s="98"/>
      <c r="V19" s="61"/>
      <c r="W19" s="62"/>
      <c r="X19" s="62"/>
      <c r="Y19" s="63"/>
    </row>
    <row r="20" spans="1:25" x14ac:dyDescent="0.3">
      <c r="A20" s="83"/>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2.9958058700000002E-2</v>
      </c>
      <c r="D21" s="15">
        <v>1.1983223499999999E-2</v>
      </c>
      <c r="E21" s="15">
        <v>5.24266028E-2</v>
      </c>
      <c r="F21" s="15">
        <v>0</v>
      </c>
      <c r="G21" s="44">
        <v>4.0495805899999997</v>
      </c>
      <c r="H21" s="44">
        <v>2.9134212100000001</v>
      </c>
      <c r="I21" s="44">
        <v>1.5795386499999999</v>
      </c>
      <c r="J21" s="44">
        <v>4.1611743600000004</v>
      </c>
      <c r="K21" s="44">
        <v>3.3028759700000001</v>
      </c>
      <c r="L21" s="45">
        <v>1.75554224</v>
      </c>
      <c r="M21" s="45">
        <v>2.0438885600000001</v>
      </c>
      <c r="N21" s="45">
        <v>2.1652186900000001</v>
      </c>
      <c r="O21" s="45">
        <v>2.3869083299999998</v>
      </c>
      <c r="P21" s="45">
        <v>2.0858298400000002</v>
      </c>
      <c r="Q21" s="46">
        <v>9.5438885599999992</v>
      </c>
      <c r="R21" s="68">
        <v>13.048232499999999</v>
      </c>
      <c r="S21" s="67">
        <v>16.799730400000001</v>
      </c>
      <c r="T21" s="67">
        <v>15.599161199999999</v>
      </c>
      <c r="U21" s="67">
        <v>15.0823847</v>
      </c>
      <c r="V21" s="47">
        <f>AVERAGE(B21:F21)</f>
        <v>1.8873576999999999E-2</v>
      </c>
      <c r="W21" s="47">
        <f>AVERAGE(G21:K21)</f>
        <v>3.2013181560000001</v>
      </c>
      <c r="X21" s="47">
        <f>AVERAGE(L21:P21)</f>
        <v>2.0874775320000003</v>
      </c>
      <c r="Y21" s="47">
        <f>AVERAGE(Q21:U21)</f>
        <v>14.014679472000001</v>
      </c>
    </row>
    <row r="22" spans="1:25" x14ac:dyDescent="0.3">
      <c r="A22" s="3">
        <v>0.4</v>
      </c>
      <c r="B22" s="15">
        <v>4.1941282199999999E-2</v>
      </c>
      <c r="C22" s="15">
        <v>1.49790294E-2</v>
      </c>
      <c r="D22" s="15">
        <v>0.14604554</v>
      </c>
      <c r="E22" s="15">
        <v>0.63735770000000003</v>
      </c>
      <c r="F22" s="15">
        <v>9.9610545199999997E-2</v>
      </c>
      <c r="G22" s="44">
        <v>9.1289694400000005</v>
      </c>
      <c r="H22" s="44">
        <v>13.472139</v>
      </c>
      <c r="I22" s="44">
        <v>8.7327741200000002</v>
      </c>
      <c r="J22" s="44">
        <v>7.5441881400000002</v>
      </c>
      <c r="K22" s="44">
        <v>8.9836728600000004</v>
      </c>
      <c r="L22" s="45">
        <v>3.3890053899999999</v>
      </c>
      <c r="M22" s="45">
        <v>4.6090473300000001</v>
      </c>
      <c r="N22" s="45">
        <v>3.46390054</v>
      </c>
      <c r="O22" s="45">
        <v>3.7612342700000001</v>
      </c>
      <c r="P22" s="45">
        <v>5.4830737000000003</v>
      </c>
      <c r="Q22" s="68">
        <v>10.140802900000001</v>
      </c>
      <c r="R22" s="68">
        <v>10.724985</v>
      </c>
      <c r="S22" s="67">
        <v>14.37612343</v>
      </c>
      <c r="T22" s="67">
        <v>12.5247154</v>
      </c>
      <c r="U22" s="67">
        <v>35.656081499999999</v>
      </c>
      <c r="V22" s="47">
        <f t="shared" ref="V22:V24" si="8">AVERAGE(B22:F22)</f>
        <v>0.18798681936</v>
      </c>
      <c r="W22" s="47">
        <f t="shared" ref="W22:W24" si="9">AVERAGE(G22:K22)</f>
        <v>9.5723487120000001</v>
      </c>
      <c r="X22" s="47">
        <f t="shared" ref="X22:X24" si="10">AVERAGE(L22:P22)</f>
        <v>4.1412522460000005</v>
      </c>
      <c r="Y22" s="47">
        <f t="shared" ref="Y22:Y24" si="11">AVERAGE(Q22:U22)</f>
        <v>16.684541646</v>
      </c>
    </row>
    <row r="23" spans="1:25" x14ac:dyDescent="0.3">
      <c r="A23" s="3">
        <v>0.6</v>
      </c>
      <c r="B23" s="15">
        <v>0</v>
      </c>
      <c r="C23" s="15">
        <v>0</v>
      </c>
      <c r="D23" s="15">
        <v>0</v>
      </c>
      <c r="E23" s="15">
        <v>0</v>
      </c>
      <c r="F23" s="15">
        <v>0</v>
      </c>
      <c r="G23" s="44">
        <v>25.104104249999999</v>
      </c>
      <c r="H23" s="44">
        <v>28.759736369999999</v>
      </c>
      <c r="I23" s="44">
        <v>15.10110845</v>
      </c>
      <c r="J23" s="44">
        <v>35.58043739</v>
      </c>
      <c r="K23" s="44">
        <v>24.966297180000002</v>
      </c>
      <c r="L23" s="45">
        <v>5.6875374499999998</v>
      </c>
      <c r="M23" s="45">
        <v>5.5040443400000001</v>
      </c>
      <c r="N23" s="45">
        <v>6.2110545200000002</v>
      </c>
      <c r="O23" s="45">
        <v>6.3960455400000003</v>
      </c>
      <c r="P23" s="45">
        <v>5.9069802300000003</v>
      </c>
      <c r="Q23" s="46">
        <v>5.9069802300000003</v>
      </c>
      <c r="R23" s="46">
        <v>14.033103649999999</v>
      </c>
      <c r="S23" s="67">
        <v>15.883762730000001</v>
      </c>
      <c r="T23" s="67">
        <v>12.79209107</v>
      </c>
      <c r="U23" s="67">
        <v>12.981575790000001</v>
      </c>
      <c r="V23" s="47">
        <f t="shared" si="8"/>
        <v>0</v>
      </c>
      <c r="W23" s="47">
        <f t="shared" si="9"/>
        <v>25.902336728000002</v>
      </c>
      <c r="X23" s="47">
        <f t="shared" si="10"/>
        <v>5.9411324160000003</v>
      </c>
      <c r="Y23" s="47">
        <f t="shared" si="11"/>
        <v>12.319502694000001</v>
      </c>
    </row>
    <row r="24" spans="1:25" x14ac:dyDescent="0.3">
      <c r="A24" s="3">
        <v>0.8</v>
      </c>
      <c r="B24" s="15">
        <v>0.19023366999999999</v>
      </c>
      <c r="C24" s="15">
        <v>0.29059317000000001</v>
      </c>
      <c r="D24" s="15">
        <v>0</v>
      </c>
      <c r="E24" s="15">
        <v>0</v>
      </c>
      <c r="F24" s="15">
        <v>4.4937088100000001E-3</v>
      </c>
      <c r="G24" s="44">
        <v>21.185590170000001</v>
      </c>
      <c r="H24" s="44">
        <v>26.208807669999999</v>
      </c>
      <c r="I24" s="44">
        <v>15.481575790000001</v>
      </c>
      <c r="J24" s="44">
        <v>23.37177951</v>
      </c>
      <c r="K24" s="44">
        <v>24.686189299999999</v>
      </c>
      <c r="L24" s="45">
        <v>14.838226479999999</v>
      </c>
      <c r="M24" s="45">
        <v>12.22288796</v>
      </c>
      <c r="N24" s="45">
        <v>7.8759736399999998</v>
      </c>
      <c r="O24" s="45">
        <v>8.9409826199999998</v>
      </c>
      <c r="P24" s="45">
        <v>9.0301078500000003</v>
      </c>
      <c r="Q24" s="46">
        <v>70.325044939999998</v>
      </c>
      <c r="R24" s="46">
        <v>76.709107250000002</v>
      </c>
      <c r="S24" s="67">
        <v>63.615937690000003</v>
      </c>
      <c r="T24" s="67">
        <v>67.356201319999997</v>
      </c>
      <c r="U24" s="67">
        <v>74.370880799999995</v>
      </c>
      <c r="V24" s="47">
        <f t="shared" si="8"/>
        <v>9.7064109762E-2</v>
      </c>
      <c r="W24" s="47">
        <f t="shared" si="9"/>
        <v>22.186788487999998</v>
      </c>
      <c r="X24" s="47">
        <f t="shared" si="10"/>
        <v>10.581635709999999</v>
      </c>
      <c r="Y24" s="47">
        <f t="shared" si="11"/>
        <v>70.475434399999997</v>
      </c>
    </row>
    <row r="26" spans="1:25" x14ac:dyDescent="0.3">
      <c r="A26" s="83" t="s">
        <v>1</v>
      </c>
      <c r="B26" s="83"/>
      <c r="C26" s="83"/>
      <c r="D26" s="83"/>
      <c r="E26" s="83"/>
      <c r="F26" s="83"/>
      <c r="G26" s="83"/>
      <c r="H26" s="83"/>
      <c r="I26" s="83"/>
      <c r="J26" s="83"/>
      <c r="K26" s="83"/>
      <c r="L26" s="83"/>
      <c r="M26" s="83"/>
      <c r="N26" s="83"/>
      <c r="O26" s="83"/>
      <c r="P26" s="83"/>
      <c r="Q26" s="83"/>
      <c r="R26" s="83"/>
      <c r="S26" s="83"/>
      <c r="T26" s="83"/>
      <c r="U26" s="83"/>
      <c r="V26" s="84" t="s">
        <v>154</v>
      </c>
      <c r="W26" s="85"/>
      <c r="X26" s="85"/>
      <c r="Y26" s="86"/>
    </row>
    <row r="27" spans="1:25" x14ac:dyDescent="0.3">
      <c r="A27" s="83"/>
      <c r="B27" s="87" t="s">
        <v>150</v>
      </c>
      <c r="C27" s="88"/>
      <c r="D27" s="88"/>
      <c r="E27" s="88"/>
      <c r="F27" s="89"/>
      <c r="G27" s="90" t="s">
        <v>151</v>
      </c>
      <c r="H27" s="91"/>
      <c r="I27" s="91"/>
      <c r="J27" s="91"/>
      <c r="K27" s="92"/>
      <c r="L27" s="93" t="s">
        <v>152</v>
      </c>
      <c r="M27" s="94"/>
      <c r="N27" s="94"/>
      <c r="O27" s="94"/>
      <c r="P27" s="95"/>
      <c r="Q27" s="96" t="s">
        <v>153</v>
      </c>
      <c r="R27" s="97"/>
      <c r="S27" s="97"/>
      <c r="T27" s="97"/>
      <c r="U27" s="98"/>
      <c r="V27" s="61"/>
      <c r="W27" s="62"/>
      <c r="X27" s="62"/>
      <c r="Y27" s="63"/>
    </row>
    <row r="28" spans="1:25" x14ac:dyDescent="0.3">
      <c r="A28" s="83"/>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55.59841222</v>
      </c>
      <c r="C29" s="15">
        <v>42.938885599999999</v>
      </c>
      <c r="D29" s="15">
        <v>43.417465499999999</v>
      </c>
      <c r="E29" s="15">
        <v>65.515278600000002</v>
      </c>
      <c r="F29" s="15">
        <v>44.877172000000002</v>
      </c>
      <c r="G29" s="44">
        <v>11.85065908</v>
      </c>
      <c r="H29" s="44">
        <v>7.5659077300000002</v>
      </c>
      <c r="I29" s="44">
        <v>16.697123999999999</v>
      </c>
      <c r="J29" s="44">
        <v>17.373427199999998</v>
      </c>
      <c r="K29" s="44">
        <v>11.702366700000001</v>
      </c>
      <c r="L29" s="45">
        <v>0.26887358</v>
      </c>
      <c r="M29" s="45">
        <v>0.39769322899999998</v>
      </c>
      <c r="N29" s="45">
        <v>0.50104853199999999</v>
      </c>
      <c r="O29" s="45">
        <v>0.60889754299999999</v>
      </c>
      <c r="P29" s="45">
        <v>0.37896944300000002</v>
      </c>
      <c r="Q29" s="46">
        <v>0.36698621999999997</v>
      </c>
      <c r="R29" s="46">
        <v>1.9667465500000001</v>
      </c>
      <c r="S29" s="67">
        <v>4.39859197</v>
      </c>
      <c r="T29" s="67">
        <v>1.7540443400000001</v>
      </c>
      <c r="U29" s="67">
        <v>1.3653385300000001</v>
      </c>
      <c r="V29" s="47">
        <f>AVERAGE(B29:F29)</f>
        <v>50.469442783999995</v>
      </c>
      <c r="W29" s="47">
        <f>AVERAGE(G29:K29)</f>
        <v>13.037896941999998</v>
      </c>
      <c r="X29" s="47">
        <f>AVERAGE(L29:P29)</f>
        <v>0.43109646539999991</v>
      </c>
      <c r="Y29" s="47">
        <f>AVERAGE(Q29:U29)</f>
        <v>1.970341522</v>
      </c>
    </row>
    <row r="30" spans="1:25" x14ac:dyDescent="0.3">
      <c r="A30" s="3">
        <v>0.4</v>
      </c>
      <c r="B30" s="15">
        <v>67.085829799999999</v>
      </c>
      <c r="C30" s="15">
        <v>95.390203700000001</v>
      </c>
      <c r="D30" s="15">
        <v>65.664319950000007</v>
      </c>
      <c r="E30" s="15">
        <v>98.003295390000005</v>
      </c>
      <c r="F30" s="15">
        <v>45.982624299999998</v>
      </c>
      <c r="G30" s="44">
        <v>13.377022200000001</v>
      </c>
      <c r="H30" s="44">
        <v>7.5329538600000001</v>
      </c>
      <c r="I30" s="44">
        <v>17.370431400000001</v>
      </c>
      <c r="J30" s="44">
        <v>10.132564410000001</v>
      </c>
      <c r="K30" s="44">
        <v>14.2652786</v>
      </c>
      <c r="L30" s="45">
        <v>0.80287597399999999</v>
      </c>
      <c r="M30" s="45">
        <v>2.3344817299999998</v>
      </c>
      <c r="N30" s="45">
        <v>3.01827442</v>
      </c>
      <c r="O30" s="45">
        <v>3.9627022200000002</v>
      </c>
      <c r="P30" s="45">
        <v>2.9119233100000002</v>
      </c>
      <c r="Q30" s="46">
        <v>4.5191731600000002</v>
      </c>
      <c r="R30" s="46">
        <v>4.9775314599999998</v>
      </c>
      <c r="S30" s="67">
        <v>9.0795386499999999</v>
      </c>
      <c r="T30" s="67">
        <v>8.5987118000000002</v>
      </c>
      <c r="U30" s="67">
        <v>7.1487417600000001</v>
      </c>
      <c r="V30" s="47">
        <f t="shared" ref="V30:V32" si="12">AVERAGE(B30:F30)</f>
        <v>74.425254628000005</v>
      </c>
      <c r="W30" s="47">
        <f t="shared" ref="W30:W32" si="13">AVERAGE(G30:K30)</f>
        <v>12.535650094000001</v>
      </c>
      <c r="X30" s="47">
        <f t="shared" ref="X30:X32" si="14">AVERAGE(L30:P30)</f>
        <v>2.6060515308000003</v>
      </c>
      <c r="Y30" s="47">
        <f t="shared" ref="Y30:Y32" si="15">AVERAGE(Q30:U30)</f>
        <v>6.8647393660000002</v>
      </c>
    </row>
    <row r="31" spans="1:25" x14ac:dyDescent="0.3">
      <c r="A31" s="3">
        <v>0.6</v>
      </c>
      <c r="B31" s="15">
        <v>93.22273817</v>
      </c>
      <c r="C31" s="15">
        <v>82.013181549999999</v>
      </c>
      <c r="D31" s="15">
        <v>74.579089280000005</v>
      </c>
      <c r="E31" s="15">
        <v>88.217495510000006</v>
      </c>
      <c r="F31" s="15">
        <v>85.435140799999999</v>
      </c>
      <c r="G31" s="44">
        <v>25.766926300000002</v>
      </c>
      <c r="H31" s="44">
        <v>27.033403239999998</v>
      </c>
      <c r="I31" s="44">
        <v>30.306321149999999</v>
      </c>
      <c r="J31" s="44">
        <v>29.812013180000001</v>
      </c>
      <c r="K31" s="44">
        <v>13.84436788</v>
      </c>
      <c r="L31" s="45">
        <v>3.17405632</v>
      </c>
      <c r="M31" s="45">
        <v>3.7837028199999998</v>
      </c>
      <c r="N31" s="45">
        <v>3.5118334299999998</v>
      </c>
      <c r="O31" s="45">
        <v>4.64125225</v>
      </c>
      <c r="P31" s="45">
        <v>4.0855302599999996</v>
      </c>
      <c r="Q31" s="46">
        <v>14.510934689999999</v>
      </c>
      <c r="R31" s="46">
        <v>18.459406829999999</v>
      </c>
      <c r="S31" s="67">
        <v>22.713451169999999</v>
      </c>
      <c r="T31" s="67">
        <v>21.572798079999998</v>
      </c>
      <c r="U31" s="67">
        <v>18.450419409999999</v>
      </c>
      <c r="V31" s="47">
        <f t="shared" si="12"/>
        <v>84.69352906200001</v>
      </c>
      <c r="W31" s="47">
        <f t="shared" si="13"/>
        <v>25.352606349999995</v>
      </c>
      <c r="X31" s="47">
        <f t="shared" si="14"/>
        <v>3.8392750159999998</v>
      </c>
      <c r="Y31" s="47">
        <f t="shared" si="15"/>
        <v>19.141402035999999</v>
      </c>
    </row>
    <row r="32" spans="1:25" x14ac:dyDescent="0.3">
      <c r="A32" s="3">
        <v>0.8</v>
      </c>
      <c r="B32" s="15">
        <v>97.32923907</v>
      </c>
      <c r="C32" s="15">
        <v>98.720041940000002</v>
      </c>
      <c r="D32" s="15">
        <v>85.464349909999996</v>
      </c>
      <c r="E32" s="15">
        <v>98.581485920000006</v>
      </c>
      <c r="F32" s="15">
        <v>99.784301999999997</v>
      </c>
      <c r="G32" s="44">
        <v>72.368184540000001</v>
      </c>
      <c r="H32" s="44">
        <v>59.415068900000001</v>
      </c>
      <c r="I32" s="44">
        <v>61.087477530000001</v>
      </c>
      <c r="J32" s="44">
        <v>68.821899340000002</v>
      </c>
      <c r="K32" s="44">
        <v>59.126722600000001</v>
      </c>
      <c r="L32" s="45">
        <v>8.1440982599999998</v>
      </c>
      <c r="M32" s="45">
        <v>7.5898741799999998</v>
      </c>
      <c r="N32" s="45">
        <v>7.4857699200000001</v>
      </c>
      <c r="O32" s="45">
        <v>5.9504194100000003</v>
      </c>
      <c r="P32" s="45">
        <v>7.8617435599999999</v>
      </c>
      <c r="Q32" s="46">
        <v>13.878819650000001</v>
      </c>
      <c r="R32" s="46">
        <v>18.432444579999999</v>
      </c>
      <c r="S32" s="67">
        <v>21.100209710000001</v>
      </c>
      <c r="T32" s="67">
        <v>19.666716600000001</v>
      </c>
      <c r="U32" s="67">
        <v>16.599011399999998</v>
      </c>
      <c r="V32" s="47">
        <f t="shared" si="12"/>
        <v>95.975883768000017</v>
      </c>
      <c r="W32" s="47">
        <f t="shared" si="13"/>
        <v>64.163870582000001</v>
      </c>
      <c r="X32" s="47">
        <f t="shared" si="14"/>
        <v>7.4063810659999998</v>
      </c>
      <c r="Y32" s="47">
        <f t="shared" si="15"/>
        <v>17.935440388</v>
      </c>
    </row>
    <row r="35" spans="1:18" x14ac:dyDescent="0.3">
      <c r="A35" s="83" t="s">
        <v>1</v>
      </c>
      <c r="B35" s="84" t="s">
        <v>154</v>
      </c>
      <c r="C35" s="85"/>
      <c r="D35" s="85"/>
      <c r="E35" s="85"/>
      <c r="F35" s="85"/>
      <c r="G35" s="85"/>
      <c r="H35" s="85"/>
      <c r="I35" s="85"/>
      <c r="J35" s="85"/>
      <c r="K35" s="85"/>
      <c r="L35" s="85"/>
      <c r="M35" s="85"/>
      <c r="N35" s="85"/>
      <c r="O35" s="85"/>
      <c r="P35" s="85"/>
      <c r="Q35" s="86"/>
      <c r="R35" s="3"/>
    </row>
    <row r="36" spans="1:18" ht="28.8" x14ac:dyDescent="0.3">
      <c r="A36" s="83"/>
      <c r="B36" s="61"/>
      <c r="C36" s="62"/>
      <c r="D36" s="62"/>
      <c r="E36" s="63"/>
      <c r="F36" s="61"/>
      <c r="G36" s="62"/>
      <c r="H36" s="62"/>
      <c r="I36" s="63"/>
      <c r="J36" s="61"/>
      <c r="K36" s="62"/>
      <c r="L36" s="62"/>
      <c r="M36" s="63"/>
      <c r="N36" s="61"/>
      <c r="O36" s="62"/>
      <c r="P36" s="62"/>
      <c r="Q36" s="63"/>
      <c r="R36" s="63" t="s">
        <v>155</v>
      </c>
    </row>
    <row r="37" spans="1:18" x14ac:dyDescent="0.3">
      <c r="A37" s="83"/>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6.5907729279999997E-3</v>
      </c>
      <c r="C38" s="47">
        <v>1.0064409812000001</v>
      </c>
      <c r="D38" s="47">
        <v>1.9295985640000002</v>
      </c>
      <c r="E38" s="47">
        <v>13.660125826000002</v>
      </c>
      <c r="F38" s="47">
        <v>61.103055729999994</v>
      </c>
      <c r="G38" s="47">
        <v>13.344967037999998</v>
      </c>
      <c r="H38" s="47">
        <v>0.76198322380000005</v>
      </c>
      <c r="I38" s="47">
        <v>1.1220790886000001</v>
      </c>
      <c r="J38" s="47">
        <v>1.8873576999999999E-2</v>
      </c>
      <c r="K38" s="47">
        <v>3.2013181560000001</v>
      </c>
      <c r="L38" s="47">
        <v>2.0874775320000003</v>
      </c>
      <c r="M38" s="47">
        <v>14.014679472000001</v>
      </c>
      <c r="N38" s="47">
        <v>50.469442783999995</v>
      </c>
      <c r="O38" s="47">
        <v>13.037896941999998</v>
      </c>
      <c r="P38" s="47">
        <v>0.43109646539999991</v>
      </c>
      <c r="Q38" s="47">
        <v>1.970341522</v>
      </c>
      <c r="R38" s="47">
        <f>AVERAGE(B38:Q38)</f>
        <v>11.135372979683</v>
      </c>
    </row>
    <row r="39" spans="1:18" x14ac:dyDescent="0.3">
      <c r="A39" s="3">
        <v>0.4</v>
      </c>
      <c r="B39" s="47">
        <v>8.1935291239999999E-2</v>
      </c>
      <c r="C39" s="47">
        <v>7.8593469159999998</v>
      </c>
      <c r="D39" s="47">
        <v>4.5518274419999996</v>
      </c>
      <c r="E39" s="47">
        <v>11.988316338000001</v>
      </c>
      <c r="F39" s="47">
        <v>66.608897536000001</v>
      </c>
      <c r="G39" s="47">
        <v>13.609946089999999</v>
      </c>
      <c r="H39" s="47">
        <v>2.9053325360000004</v>
      </c>
      <c r="I39" s="47">
        <v>5.6680647100000003</v>
      </c>
      <c r="J39" s="47">
        <v>0.18798681936</v>
      </c>
      <c r="K39" s="47">
        <v>9.5723487120000001</v>
      </c>
      <c r="L39" s="47">
        <v>4.1412522460000005</v>
      </c>
      <c r="M39" s="47">
        <v>16.684541646</v>
      </c>
      <c r="N39" s="47">
        <v>74.425254628000005</v>
      </c>
      <c r="O39" s="47">
        <v>12.535650094000001</v>
      </c>
      <c r="P39" s="47">
        <v>2.6060515308000003</v>
      </c>
      <c r="Q39" s="47">
        <v>6.8647393660000002</v>
      </c>
      <c r="R39" s="47">
        <f t="shared" ref="R39:R41" si="16">AVERAGE(B39:Q39)</f>
        <v>15.018218243837499</v>
      </c>
    </row>
    <row r="40" spans="1:18" x14ac:dyDescent="0.3">
      <c r="A40" s="3">
        <v>0.6</v>
      </c>
      <c r="B40" s="47">
        <v>0</v>
      </c>
      <c r="C40" s="47">
        <v>19.248502095999999</v>
      </c>
      <c r="D40" s="47">
        <v>7.1766027559999994</v>
      </c>
      <c r="E40" s="47">
        <v>16.853804673999999</v>
      </c>
      <c r="F40" s="47">
        <v>85.63331336200001</v>
      </c>
      <c r="G40" s="47">
        <v>10.478767227500001</v>
      </c>
      <c r="H40" s="47">
        <v>4.9662971840000001</v>
      </c>
      <c r="I40" s="47">
        <v>18.009586580000001</v>
      </c>
      <c r="J40" s="47">
        <v>0</v>
      </c>
      <c r="K40" s="47">
        <v>25.902336728000002</v>
      </c>
      <c r="L40" s="47">
        <v>5.9411324160000003</v>
      </c>
      <c r="M40" s="47">
        <v>12.319502694000001</v>
      </c>
      <c r="N40" s="47">
        <v>84.69352906200001</v>
      </c>
      <c r="O40" s="47">
        <v>25.352606349999995</v>
      </c>
      <c r="P40" s="47">
        <v>3.8392750159999998</v>
      </c>
      <c r="Q40" s="47">
        <v>19.141402035999999</v>
      </c>
      <c r="R40" s="47">
        <f t="shared" si="16"/>
        <v>21.222291136343745</v>
      </c>
    </row>
    <row r="41" spans="1:18" x14ac:dyDescent="0.3">
      <c r="A41" s="3">
        <v>0.8</v>
      </c>
      <c r="B41" s="47">
        <v>0.25269622599999997</v>
      </c>
      <c r="C41" s="47">
        <v>18.235470343999999</v>
      </c>
      <c r="D41" s="47">
        <v>10.639904128000001</v>
      </c>
      <c r="E41" s="47">
        <v>68.721689638000015</v>
      </c>
      <c r="F41" s="47">
        <v>88.503594960000001</v>
      </c>
      <c r="G41" s="47">
        <v>68.071000601999998</v>
      </c>
      <c r="H41" s="47">
        <v>9.186339126</v>
      </c>
      <c r="I41" s="47">
        <v>15.971240259999998</v>
      </c>
      <c r="J41" s="47">
        <v>9.7064109762E-2</v>
      </c>
      <c r="K41" s="47">
        <v>22.186788487999998</v>
      </c>
      <c r="L41" s="47">
        <v>10.581635709999999</v>
      </c>
      <c r="M41" s="47">
        <v>70.475434399999997</v>
      </c>
      <c r="N41" s="47">
        <v>95.975883768000017</v>
      </c>
      <c r="O41" s="47">
        <v>64.163870582000001</v>
      </c>
      <c r="P41" s="47">
        <v>7.4063810659999998</v>
      </c>
      <c r="Q41" s="47">
        <v>17.935440388</v>
      </c>
      <c r="R41" s="47">
        <f t="shared" si="16"/>
        <v>35.525277112235123</v>
      </c>
    </row>
  </sheetData>
  <mergeCells count="3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8F7E-AD13-4212-815D-B3E2FF64B9FA}">
  <dimension ref="A1:Y41"/>
  <sheetViews>
    <sheetView tabSelected="1" zoomScale="78" zoomScaleNormal="78" workbookViewId="0">
      <selection activeCell="T36" sqref="T36"/>
    </sheetView>
  </sheetViews>
  <sheetFormatPr defaultRowHeight="14.4" x14ac:dyDescent="0.3"/>
  <cols>
    <col min="1" max="1" width="7.6640625" bestFit="1" customWidth="1"/>
    <col min="2" max="2" width="12.88671875" bestFit="1" customWidth="1"/>
    <col min="7" max="7" width="12.5546875" bestFit="1" customWidth="1"/>
    <col min="8" max="11" width="13.44140625" bestFit="1" customWidth="1"/>
    <col min="17" max="19" width="16.6640625" bestFit="1" customWidth="1"/>
    <col min="20" max="20" width="13.44140625" bestFit="1" customWidth="1"/>
    <col min="21" max="21" width="16.6640625" bestFit="1" customWidth="1"/>
  </cols>
  <sheetData>
    <row r="1" spans="1:25" x14ac:dyDescent="0.3">
      <c r="A1" s="83" t="s">
        <v>1</v>
      </c>
      <c r="B1" s="83" t="s">
        <v>163</v>
      </c>
      <c r="C1" s="83"/>
      <c r="D1" s="83"/>
      <c r="E1" s="83"/>
      <c r="F1" s="83"/>
      <c r="G1" s="83"/>
      <c r="H1" s="83"/>
      <c r="I1" s="83"/>
      <c r="J1" s="83"/>
      <c r="K1" s="83"/>
      <c r="L1" s="83"/>
      <c r="M1" s="83"/>
      <c r="N1" s="83"/>
      <c r="O1" s="83"/>
      <c r="P1" s="83"/>
      <c r="Q1" s="83"/>
      <c r="R1" s="83"/>
      <c r="S1" s="83"/>
      <c r="T1" s="83"/>
      <c r="U1" s="83"/>
      <c r="V1" s="84" t="s">
        <v>154</v>
      </c>
      <c r="W1" s="85"/>
      <c r="X1" s="85"/>
      <c r="Y1" s="86"/>
    </row>
    <row r="2" spans="1:25" x14ac:dyDescent="0.3">
      <c r="A2" s="83"/>
      <c r="B2" s="87" t="s">
        <v>131</v>
      </c>
      <c r="C2" s="88"/>
      <c r="D2" s="88"/>
      <c r="E2" s="88"/>
      <c r="F2" s="89"/>
      <c r="G2" s="90" t="s">
        <v>132</v>
      </c>
      <c r="H2" s="91"/>
      <c r="I2" s="91"/>
      <c r="J2" s="91"/>
      <c r="K2" s="92"/>
      <c r="L2" s="93" t="s">
        <v>133</v>
      </c>
      <c r="M2" s="94"/>
      <c r="N2" s="94"/>
      <c r="O2" s="94"/>
      <c r="P2" s="95"/>
      <c r="Q2" s="96" t="s">
        <v>134</v>
      </c>
      <c r="R2" s="97"/>
      <c r="S2" s="97"/>
      <c r="T2" s="97"/>
      <c r="U2" s="98"/>
      <c r="V2" s="61"/>
      <c r="W2" s="62"/>
      <c r="X2" s="62"/>
      <c r="Y2" s="63"/>
    </row>
    <row r="3" spans="1:25" x14ac:dyDescent="0.3">
      <c r="A3" s="83"/>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3.8196524900000001E-2</v>
      </c>
      <c r="F4" s="15">
        <v>6.8154580000000006E-2</v>
      </c>
      <c r="G4" s="44">
        <v>1.86863391</v>
      </c>
      <c r="H4" s="44">
        <v>1.9218094699999999</v>
      </c>
      <c r="I4" s="44">
        <v>1.5068903499999999</v>
      </c>
      <c r="J4" s="44">
        <v>1.9652486499999999</v>
      </c>
      <c r="K4" s="44">
        <v>2.0498801699999998</v>
      </c>
      <c r="L4" s="45">
        <v>3.24820252</v>
      </c>
      <c r="M4" s="45">
        <v>6.3563511100000003</v>
      </c>
      <c r="N4" s="45">
        <v>7.5224685400000002</v>
      </c>
      <c r="O4" s="45">
        <v>3.5298082700000002</v>
      </c>
      <c r="P4" s="45">
        <v>3.77920911</v>
      </c>
      <c r="Q4" s="68">
        <v>16.492660300000001</v>
      </c>
      <c r="R4" s="68">
        <v>14.7977831</v>
      </c>
      <c r="S4" s="68">
        <v>11.090473299999999</v>
      </c>
      <c r="T4" s="68">
        <v>6.7562911899999998</v>
      </c>
      <c r="U4" s="68">
        <v>13.383013780000001</v>
      </c>
      <c r="V4" s="47">
        <f>AVERAGE(B4:F4)</f>
        <v>2.7860993899999999E-2</v>
      </c>
      <c r="W4" s="47">
        <f>AVERAGE(G4:K4)</f>
        <v>1.8624925099999998</v>
      </c>
      <c r="X4" s="47">
        <f>AVERAGE(L4:P4)</f>
        <v>4.8872079099999999</v>
      </c>
      <c r="Y4" s="103">
        <f>AVERAGE(Q4:U4)</f>
        <v>12.504044334</v>
      </c>
    </row>
    <row r="5" spans="1:25" x14ac:dyDescent="0.3">
      <c r="A5" s="3">
        <v>0.4</v>
      </c>
      <c r="B5" s="15">
        <v>8.6878369999999996E-2</v>
      </c>
      <c r="C5" s="15">
        <v>8.9874176200000003E-3</v>
      </c>
      <c r="D5" s="15">
        <v>0.23442181000000001</v>
      </c>
      <c r="E5" s="15">
        <v>7.2648292399999995E-2</v>
      </c>
      <c r="F5" s="15">
        <v>0.310814859</v>
      </c>
      <c r="G5" s="44">
        <v>7.9149191099999996</v>
      </c>
      <c r="H5" s="44">
        <v>9.7176452999999992</v>
      </c>
      <c r="I5" s="44">
        <v>12.40113841</v>
      </c>
      <c r="J5" s="44">
        <v>7.3142600399999997</v>
      </c>
      <c r="K5" s="44">
        <v>9.8517076100000001</v>
      </c>
      <c r="L5" s="45">
        <v>6.4342420599999999</v>
      </c>
      <c r="M5" s="45">
        <v>9.4397842999999995</v>
      </c>
      <c r="N5" s="45">
        <v>11.17810066</v>
      </c>
      <c r="O5" s="45">
        <v>6.2747153999999998</v>
      </c>
      <c r="P5" s="45">
        <v>9.0263630900000003</v>
      </c>
      <c r="Q5" s="46">
        <v>14.98726783</v>
      </c>
      <c r="R5" s="68">
        <v>14.1611744</v>
      </c>
      <c r="S5" s="68">
        <v>11.67016177</v>
      </c>
      <c r="T5" s="68">
        <v>7.9740862799999999</v>
      </c>
      <c r="U5" s="68">
        <v>10.2988316</v>
      </c>
      <c r="V5" s="47">
        <f t="shared" ref="V5:V7" si="0">AVERAGE(B5:F5)</f>
        <v>0.142750149804</v>
      </c>
      <c r="W5" s="47">
        <f t="shared" ref="W5:W7" si="1">AVERAGE(G5:K5)</f>
        <v>9.4399340939999998</v>
      </c>
      <c r="X5" s="47">
        <f t="shared" ref="X5:X7" si="2">AVERAGE(L5:P5)</f>
        <v>8.4706411019999983</v>
      </c>
      <c r="Y5" s="103">
        <f t="shared" ref="Y5:Y7" si="3">AVERAGE(Q5:U5)</f>
        <v>11.818304376</v>
      </c>
    </row>
    <row r="6" spans="1:25" x14ac:dyDescent="0.3">
      <c r="A6" s="3">
        <v>0.6</v>
      </c>
      <c r="B6" s="15">
        <v>0</v>
      </c>
      <c r="C6" s="15">
        <v>0</v>
      </c>
      <c r="D6" s="15">
        <v>0</v>
      </c>
      <c r="E6" s="15">
        <v>0</v>
      </c>
      <c r="F6" s="15">
        <v>0</v>
      </c>
      <c r="G6" s="44">
        <v>16.20281606</v>
      </c>
      <c r="H6" s="44">
        <v>28.794937090000001</v>
      </c>
      <c r="I6" s="44">
        <v>19.209856200000001</v>
      </c>
      <c r="J6" s="44">
        <v>14.984272020000001</v>
      </c>
      <c r="K6" s="44">
        <v>17.53445177</v>
      </c>
      <c r="L6" s="45">
        <v>12.71644697</v>
      </c>
      <c r="M6" s="45">
        <v>12.75089874</v>
      </c>
      <c r="N6" s="45">
        <v>15.416417020000001</v>
      </c>
      <c r="O6" s="45">
        <v>7.4910125799999996</v>
      </c>
      <c r="P6" s="45">
        <v>9.8142600400000006</v>
      </c>
      <c r="Q6" s="46">
        <v>27.208657880000001</v>
      </c>
      <c r="R6" s="68">
        <v>16.250748949999998</v>
      </c>
      <c r="S6" s="68">
        <v>19.360395449999999</v>
      </c>
      <c r="T6" s="68">
        <v>13.760485320000001</v>
      </c>
      <c r="U6" s="68">
        <v>44.305721990000002</v>
      </c>
      <c r="V6" s="47">
        <f t="shared" si="0"/>
        <v>0</v>
      </c>
      <c r="W6" s="47">
        <f t="shared" si="1"/>
        <v>19.345266628000001</v>
      </c>
      <c r="X6" s="47">
        <f t="shared" si="2"/>
        <v>11.637807070000001</v>
      </c>
      <c r="Y6" s="103">
        <f t="shared" si="3"/>
        <v>24.177201917999998</v>
      </c>
    </row>
    <row r="7" spans="1:25" x14ac:dyDescent="0.3">
      <c r="A7" s="3">
        <v>0.8</v>
      </c>
      <c r="B7" s="15">
        <v>0</v>
      </c>
      <c r="C7" s="15">
        <v>0</v>
      </c>
      <c r="D7" s="15">
        <v>0.66207309999999997</v>
      </c>
      <c r="E7" s="15">
        <v>0</v>
      </c>
      <c r="F7" s="15">
        <v>0</v>
      </c>
      <c r="G7" s="44">
        <v>13.663121629999999</v>
      </c>
      <c r="H7" s="44">
        <v>20.92795087</v>
      </c>
      <c r="I7" s="44">
        <v>22.906680649999998</v>
      </c>
      <c r="J7" s="44">
        <v>14.29898143</v>
      </c>
      <c r="K7" s="44">
        <v>17.791342100000001</v>
      </c>
      <c r="L7" s="45">
        <v>16.49940084</v>
      </c>
      <c r="M7" s="45">
        <v>14.734122230000001</v>
      </c>
      <c r="N7" s="45">
        <v>20.08163571</v>
      </c>
      <c r="O7" s="45">
        <v>8.5597663300000004</v>
      </c>
      <c r="P7" s="45">
        <v>13.664619500000001</v>
      </c>
      <c r="Q7" s="46">
        <v>56.960754940000001</v>
      </c>
      <c r="R7" s="68">
        <v>55.650838829999998</v>
      </c>
      <c r="S7" s="68">
        <v>42.178699819999999</v>
      </c>
      <c r="T7" s="68">
        <v>56.273966450000003</v>
      </c>
      <c r="U7" s="68">
        <v>56.9869682</v>
      </c>
      <c r="V7" s="47">
        <f t="shared" si="0"/>
        <v>0.13241461999999998</v>
      </c>
      <c r="W7" s="47">
        <f t="shared" si="1"/>
        <v>17.917615336000001</v>
      </c>
      <c r="X7" s="47">
        <f t="shared" si="2"/>
        <v>14.707908922000001</v>
      </c>
      <c r="Y7" s="103">
        <f t="shared" si="3"/>
        <v>53.610245648000003</v>
      </c>
    </row>
    <row r="8" spans="1:25" x14ac:dyDescent="0.3">
      <c r="A8" s="100"/>
      <c r="B8" s="101"/>
      <c r="C8" s="101"/>
      <c r="D8" s="101"/>
      <c r="E8" s="101"/>
      <c r="F8" s="101"/>
      <c r="G8" s="101"/>
      <c r="H8" s="101"/>
      <c r="I8" s="101"/>
      <c r="J8" s="101"/>
      <c r="K8" s="101"/>
      <c r="L8" s="101"/>
      <c r="M8" s="101"/>
      <c r="N8" s="101"/>
      <c r="O8" s="101"/>
      <c r="P8" s="101"/>
      <c r="Q8" s="101"/>
      <c r="R8" s="101"/>
      <c r="S8" s="101"/>
      <c r="T8" s="101"/>
      <c r="U8" s="101"/>
      <c r="V8" s="101"/>
      <c r="W8" s="101"/>
      <c r="X8" s="101"/>
      <c r="Y8" s="102"/>
    </row>
    <row r="10" spans="1:25" x14ac:dyDescent="0.3">
      <c r="A10" s="83" t="s">
        <v>1</v>
      </c>
      <c r="B10" s="83"/>
      <c r="C10" s="83"/>
      <c r="D10" s="83"/>
      <c r="E10" s="83"/>
      <c r="F10" s="83"/>
      <c r="G10" s="83"/>
      <c r="H10" s="83"/>
      <c r="I10" s="83"/>
      <c r="J10" s="83"/>
      <c r="K10" s="83"/>
      <c r="L10" s="83"/>
      <c r="M10" s="83"/>
      <c r="N10" s="83"/>
      <c r="O10" s="83"/>
      <c r="P10" s="83"/>
      <c r="Q10" s="83"/>
      <c r="R10" s="83"/>
      <c r="S10" s="83"/>
      <c r="T10" s="83"/>
      <c r="U10" s="83"/>
      <c r="V10" s="84" t="s">
        <v>154</v>
      </c>
      <c r="W10" s="85"/>
      <c r="X10" s="85"/>
      <c r="Y10" s="86"/>
    </row>
    <row r="11" spans="1:25" x14ac:dyDescent="0.3">
      <c r="A11" s="83"/>
      <c r="B11" s="87" t="s">
        <v>142</v>
      </c>
      <c r="C11" s="88"/>
      <c r="D11" s="88"/>
      <c r="E11" s="88"/>
      <c r="F11" s="89"/>
      <c r="G11" s="90" t="s">
        <v>143</v>
      </c>
      <c r="H11" s="91"/>
      <c r="I11" s="91"/>
      <c r="J11" s="91"/>
      <c r="K11" s="92"/>
      <c r="L11" s="93" t="s">
        <v>144</v>
      </c>
      <c r="M11" s="94"/>
      <c r="N11" s="94"/>
      <c r="O11" s="94"/>
      <c r="P11" s="95"/>
      <c r="Q11" s="96" t="s">
        <v>145</v>
      </c>
      <c r="R11" s="97"/>
      <c r="S11" s="97"/>
      <c r="T11" s="97"/>
      <c r="U11" s="98"/>
      <c r="V11" s="61"/>
      <c r="W11" s="62"/>
      <c r="X11" s="62"/>
      <c r="Y11" s="63"/>
    </row>
    <row r="12" spans="1:25" x14ac:dyDescent="0.3">
      <c r="A12" s="83"/>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v>48.371030599999997</v>
      </c>
      <c r="F13" s="15">
        <v>58.885560220000002</v>
      </c>
      <c r="G13" s="44">
        <v>19.9183643</v>
      </c>
      <c r="H13" s="44">
        <v>12.49176153</v>
      </c>
      <c r="I13" s="44">
        <v>12.222139</v>
      </c>
      <c r="J13" s="44">
        <v>12.1509886</v>
      </c>
      <c r="K13" s="44">
        <v>18.42046135</v>
      </c>
      <c r="L13" s="45">
        <v>3.5897243900000002</v>
      </c>
      <c r="M13" s="45">
        <v>1.85140803</v>
      </c>
      <c r="N13" s="45">
        <v>1.9952067099999999</v>
      </c>
      <c r="O13" s="45">
        <v>1.65218694</v>
      </c>
      <c r="P13" s="45">
        <v>1.72633313</v>
      </c>
      <c r="Q13" s="46">
        <v>1.2941881399999999</v>
      </c>
      <c r="R13" s="46">
        <v>1.2747154000000001</v>
      </c>
      <c r="S13" s="68">
        <v>2.3981425999999999</v>
      </c>
      <c r="T13" s="68">
        <v>2.18319353</v>
      </c>
      <c r="U13" s="68">
        <v>2.2565907699999999</v>
      </c>
      <c r="V13" s="47">
        <f>AVERAGE(B13:F13)</f>
        <v>52.231426025999994</v>
      </c>
      <c r="W13" s="47">
        <f>AVERAGE(G13:K13)</f>
        <v>15.040742955999999</v>
      </c>
      <c r="X13" s="47">
        <f>AVERAGE(L13:P13)</f>
        <v>2.16297184</v>
      </c>
      <c r="Y13" s="47">
        <f>AVERAGE(Q13:U13)</f>
        <v>1.881366088</v>
      </c>
    </row>
    <row r="14" spans="1:25" x14ac:dyDescent="0.3">
      <c r="A14" s="3">
        <v>0.4</v>
      </c>
      <c r="B14" s="15">
        <v>85.575194730000007</v>
      </c>
      <c r="C14" s="15">
        <v>60.993109599999997</v>
      </c>
      <c r="D14" s="15">
        <v>54.90338526</v>
      </c>
      <c r="E14" s="15">
        <v>72.565158800000006</v>
      </c>
      <c r="F14" s="15">
        <v>81.649191099999996</v>
      </c>
      <c r="G14" s="44" t="s">
        <v>165</v>
      </c>
      <c r="H14" s="44">
        <v>8.2886459000000006</v>
      </c>
      <c r="I14" s="44">
        <v>13.9275015</v>
      </c>
      <c r="J14" s="44">
        <v>15.744457799999999</v>
      </c>
      <c r="K14" s="44">
        <v>19.0098862</v>
      </c>
      <c r="L14" s="45">
        <v>7.0783403199999997</v>
      </c>
      <c r="M14" s="45">
        <v>4.7700718999999996</v>
      </c>
      <c r="N14" s="45">
        <v>3.97468544</v>
      </c>
      <c r="O14" s="45">
        <v>3.6189334899999999</v>
      </c>
      <c r="P14" s="45">
        <v>4.7715698</v>
      </c>
      <c r="Q14" s="46">
        <v>5.7886458999999997</v>
      </c>
      <c r="R14" s="46">
        <v>6.8648891599999997</v>
      </c>
      <c r="S14" s="68">
        <v>9.4914619499999997</v>
      </c>
      <c r="T14" s="68">
        <v>7.1023067700000002</v>
      </c>
      <c r="U14" s="68">
        <v>9.0600659100000005</v>
      </c>
      <c r="V14" s="47">
        <f t="shared" ref="V14:V16" si="4">AVERAGE(B14:F14)</f>
        <v>71.137207898</v>
      </c>
      <c r="W14" s="47">
        <f t="shared" ref="W14:W16" si="5">AVERAGE(G14:K14)</f>
        <v>14.24262285</v>
      </c>
      <c r="X14" s="47">
        <f t="shared" ref="X14:X16" si="6">AVERAGE(L14:P14)</f>
        <v>4.8427201899999996</v>
      </c>
      <c r="Y14" s="47">
        <f t="shared" ref="Y14:Y16" si="7">AVERAGE(Q14:U14)</f>
        <v>7.6614739379999985</v>
      </c>
    </row>
    <row r="15" spans="1:25" x14ac:dyDescent="0.3">
      <c r="A15" s="3">
        <v>0.6</v>
      </c>
      <c r="B15" s="15">
        <v>83.952965849999998</v>
      </c>
      <c r="C15" s="15">
        <v>82.241611739999996</v>
      </c>
      <c r="D15" s="15">
        <v>75.942929899999996</v>
      </c>
      <c r="E15" s="15">
        <v>83.136608749999994</v>
      </c>
      <c r="F15" s="15">
        <v>84.079538650000003</v>
      </c>
      <c r="G15" s="44" t="s">
        <v>166</v>
      </c>
      <c r="H15" s="44">
        <v>16.416267229999999</v>
      </c>
      <c r="I15" s="44">
        <v>11.611743560000001</v>
      </c>
      <c r="J15" s="44">
        <v>17.061863389999999</v>
      </c>
      <c r="K15" s="44">
        <v>16.437986819999999</v>
      </c>
      <c r="L15" s="45">
        <v>12.31800479</v>
      </c>
      <c r="M15" s="45">
        <v>5.88750749</v>
      </c>
      <c r="N15" s="45">
        <v>5.6006590799999998</v>
      </c>
      <c r="O15" s="45">
        <v>10.264379870000001</v>
      </c>
      <c r="P15" s="45">
        <v>9.4592570400000007</v>
      </c>
      <c r="Q15" s="46">
        <v>11.67840024</v>
      </c>
      <c r="R15" s="46">
        <v>20.969143200000001</v>
      </c>
      <c r="S15" s="68">
        <v>19.986518870000001</v>
      </c>
      <c r="T15" s="68">
        <v>21.891102459999999</v>
      </c>
      <c r="U15" s="68">
        <v>18.994158179999999</v>
      </c>
      <c r="V15" s="47">
        <f t="shared" si="4"/>
        <v>81.870730978000012</v>
      </c>
      <c r="W15" s="47">
        <f t="shared" si="5"/>
        <v>15.381965249999999</v>
      </c>
      <c r="X15" s="47">
        <f t="shared" si="6"/>
        <v>8.7059616540000011</v>
      </c>
      <c r="Y15" s="47">
        <f t="shared" si="7"/>
        <v>18.703864590000002</v>
      </c>
    </row>
    <row r="16" spans="1:25" x14ac:dyDescent="0.3">
      <c r="A16" s="3">
        <v>0.8</v>
      </c>
      <c r="B16" s="15">
        <v>84.809766330000002</v>
      </c>
      <c r="C16" s="15">
        <v>80.084631520000002</v>
      </c>
      <c r="D16" s="15">
        <v>77.140503300000006</v>
      </c>
      <c r="E16" s="15">
        <v>82.952366690000005</v>
      </c>
      <c r="F16" s="15">
        <v>83.9979029</v>
      </c>
      <c r="G16" s="44" t="s">
        <v>167</v>
      </c>
      <c r="H16" s="44">
        <v>54.474985019999998</v>
      </c>
      <c r="I16" s="44">
        <v>45.95715998</v>
      </c>
      <c r="J16" s="44">
        <v>55.408178550000002</v>
      </c>
      <c r="K16" s="44">
        <v>57.469293</v>
      </c>
      <c r="L16" s="45">
        <v>14.88615938</v>
      </c>
      <c r="M16" s="45">
        <v>8.77920911</v>
      </c>
      <c r="N16" s="45">
        <v>6.27546435</v>
      </c>
      <c r="O16" s="45">
        <v>10.941432000000001</v>
      </c>
      <c r="P16" s="45">
        <v>11.062013200000001</v>
      </c>
      <c r="Q16" s="46">
        <v>12.386908330000001</v>
      </c>
      <c r="R16" s="46">
        <v>18.705811860000001</v>
      </c>
      <c r="S16" s="68">
        <v>20.173756740000002</v>
      </c>
      <c r="T16" s="68">
        <v>20.593918510000002</v>
      </c>
      <c r="U16" s="68">
        <v>16.163870599999999</v>
      </c>
      <c r="V16" s="47">
        <f t="shared" si="4"/>
        <v>81.797034147999995</v>
      </c>
      <c r="W16" s="47">
        <f t="shared" si="5"/>
        <v>53.327404137499997</v>
      </c>
      <c r="X16" s="47">
        <f t="shared" si="6"/>
        <v>10.388855608</v>
      </c>
      <c r="Y16" s="47">
        <f t="shared" si="7"/>
        <v>17.604853208000002</v>
      </c>
    </row>
    <row r="18" spans="1:25" x14ac:dyDescent="0.3">
      <c r="A18" s="83" t="s">
        <v>1</v>
      </c>
      <c r="B18" s="83"/>
      <c r="C18" s="83"/>
      <c r="D18" s="83"/>
      <c r="E18" s="83"/>
      <c r="F18" s="83"/>
      <c r="G18" s="83"/>
      <c r="H18" s="83"/>
      <c r="I18" s="83"/>
      <c r="J18" s="83"/>
      <c r="K18" s="83"/>
      <c r="L18" s="83"/>
      <c r="M18" s="83"/>
      <c r="N18" s="83"/>
      <c r="O18" s="83"/>
      <c r="P18" s="83"/>
      <c r="Q18" s="83"/>
      <c r="R18" s="83"/>
      <c r="S18" s="83"/>
      <c r="T18" s="83"/>
      <c r="U18" s="83"/>
      <c r="V18" s="84" t="s">
        <v>154</v>
      </c>
      <c r="W18" s="85"/>
      <c r="X18" s="85"/>
      <c r="Y18" s="86"/>
    </row>
    <row r="19" spans="1:25" x14ac:dyDescent="0.3">
      <c r="A19" s="83"/>
      <c r="B19" s="87" t="s">
        <v>146</v>
      </c>
      <c r="C19" s="88"/>
      <c r="D19" s="88"/>
      <c r="E19" s="88"/>
      <c r="F19" s="89"/>
      <c r="G19" s="90" t="s">
        <v>147</v>
      </c>
      <c r="H19" s="91"/>
      <c r="I19" s="91"/>
      <c r="J19" s="91"/>
      <c r="K19" s="92"/>
      <c r="L19" s="93" t="s">
        <v>148</v>
      </c>
      <c r="M19" s="94"/>
      <c r="N19" s="94"/>
      <c r="O19" s="94"/>
      <c r="P19" s="95"/>
      <c r="Q19" s="96" t="s">
        <v>149</v>
      </c>
      <c r="R19" s="97"/>
      <c r="S19" s="97"/>
      <c r="T19" s="97"/>
      <c r="U19" s="98"/>
      <c r="V19" s="61"/>
      <c r="W19" s="62"/>
      <c r="X19" s="62"/>
      <c r="Y19" s="63"/>
    </row>
    <row r="20" spans="1:25" x14ac:dyDescent="0.3">
      <c r="A20" s="83"/>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v>5.24266028E-2</v>
      </c>
      <c r="F21" s="15">
        <v>0</v>
      </c>
      <c r="G21" s="44">
        <v>4.6584781299999998</v>
      </c>
      <c r="H21" s="44">
        <v>3.3710305599999999</v>
      </c>
      <c r="I21" s="44">
        <v>1.60050929</v>
      </c>
      <c r="J21" s="44">
        <v>4.1387058100000003</v>
      </c>
      <c r="K21" s="44">
        <v>4.4367884999999996</v>
      </c>
      <c r="L21" s="45">
        <v>2.8812163000000002</v>
      </c>
      <c r="M21" s="45">
        <v>3.7679748399999999</v>
      </c>
      <c r="N21" s="45">
        <v>3.4624026400000001</v>
      </c>
      <c r="O21" s="45">
        <v>3.8233972399999998</v>
      </c>
      <c r="P21" s="45">
        <v>4.1836428999999997</v>
      </c>
      <c r="Q21" s="68">
        <v>11.351108399999999</v>
      </c>
      <c r="R21" s="46">
        <v>14.412822050000001</v>
      </c>
      <c r="S21" s="68">
        <v>13.833882600000001</v>
      </c>
      <c r="T21" s="68">
        <v>15.986369099999999</v>
      </c>
      <c r="U21" s="68">
        <v>16.035799879999999</v>
      </c>
      <c r="V21" s="47">
        <f>AVERAGE(B21:F21)</f>
        <v>1.1234272028E-2</v>
      </c>
      <c r="W21" s="47">
        <f>AVERAGE(G21:K21)</f>
        <v>3.6411024579999998</v>
      </c>
      <c r="X21" s="47">
        <f>AVERAGE(L21:P21)</f>
        <v>3.623726784</v>
      </c>
      <c r="Y21" s="103">
        <f>AVERAGE(Q21:U21)</f>
        <v>14.323996405999997</v>
      </c>
    </row>
    <row r="22" spans="1:25" x14ac:dyDescent="0.3">
      <c r="A22" s="3">
        <v>0.4</v>
      </c>
      <c r="B22" s="15">
        <v>0.17750150000000001</v>
      </c>
      <c r="C22" s="15">
        <v>4.0443379299999999E-2</v>
      </c>
      <c r="D22" s="15">
        <v>0.11758538</v>
      </c>
      <c r="E22" s="15">
        <v>0.60665068899999997</v>
      </c>
      <c r="F22" s="15">
        <v>5.54224086E-2</v>
      </c>
      <c r="G22" s="44">
        <v>9.8704313999999993</v>
      </c>
      <c r="H22" s="44">
        <v>13.8878071</v>
      </c>
      <c r="I22" s="44">
        <v>9.3978430199999998</v>
      </c>
      <c r="J22" s="44">
        <v>7.8377771100000002</v>
      </c>
      <c r="K22" s="44">
        <v>8.7657279799999994</v>
      </c>
      <c r="L22" s="45">
        <v>5.3632414600000002</v>
      </c>
      <c r="M22" s="45">
        <v>7.1936788500000004</v>
      </c>
      <c r="N22" s="45">
        <v>5.1475434399999997</v>
      </c>
      <c r="O22" s="45">
        <v>5.8073696799999999</v>
      </c>
      <c r="P22" s="45">
        <v>8.6106950300000005</v>
      </c>
      <c r="Q22" s="46">
        <v>9.1005092899999998</v>
      </c>
      <c r="R22" s="68">
        <v>11.5990114</v>
      </c>
      <c r="S22" s="68">
        <v>14.3132115</v>
      </c>
      <c r="T22" s="68">
        <v>11.6634212</v>
      </c>
      <c r="U22" s="68">
        <v>15.694278000000001</v>
      </c>
      <c r="V22" s="47">
        <f t="shared" ref="V22:V24" si="8">AVERAGE(B22:F22)</f>
        <v>0.19952067138000001</v>
      </c>
      <c r="W22" s="47">
        <f t="shared" ref="W22:W24" si="9">AVERAGE(G22:K22)</f>
        <v>9.9519173219999999</v>
      </c>
      <c r="X22" s="47">
        <f t="shared" ref="X22:X24" si="10">AVERAGE(L22:P22)</f>
        <v>6.4245056920000012</v>
      </c>
      <c r="Y22" s="103">
        <f t="shared" ref="Y22:Y24" si="11">AVERAGE(Q22:U22)</f>
        <v>12.474086278000001</v>
      </c>
    </row>
    <row r="23" spans="1:25" x14ac:dyDescent="0.3">
      <c r="A23" s="3">
        <v>0.6</v>
      </c>
      <c r="B23" s="15">
        <v>0</v>
      </c>
      <c r="C23" s="15">
        <v>0</v>
      </c>
      <c r="D23" s="15">
        <v>0</v>
      </c>
      <c r="E23" s="15">
        <v>0</v>
      </c>
      <c r="F23" s="15">
        <v>0</v>
      </c>
      <c r="G23" s="44">
        <v>24.02261833</v>
      </c>
      <c r="H23" s="44">
        <v>29.683942479999999</v>
      </c>
      <c r="I23" s="44">
        <v>16.807968840000001</v>
      </c>
      <c r="J23" s="44">
        <v>24.90563212</v>
      </c>
      <c r="K23" s="44">
        <v>23.943229479999999</v>
      </c>
      <c r="L23" s="45">
        <v>9.9752846000000002</v>
      </c>
      <c r="M23" s="45">
        <v>8.3815158800000003</v>
      </c>
      <c r="N23" s="45">
        <v>8.1860395399999994</v>
      </c>
      <c r="O23" s="45">
        <v>9.77905932</v>
      </c>
      <c r="P23" s="45">
        <v>9.8928999399999995</v>
      </c>
      <c r="Q23" s="46">
        <v>9.8382264799999994</v>
      </c>
      <c r="R23" s="46">
        <v>19.05931696</v>
      </c>
      <c r="S23" s="68">
        <v>30.57294787</v>
      </c>
      <c r="T23" s="68">
        <v>12.92540443</v>
      </c>
      <c r="U23" s="68">
        <v>10.57968844</v>
      </c>
      <c r="V23" s="47">
        <f t="shared" si="8"/>
        <v>0</v>
      </c>
      <c r="W23" s="47">
        <f t="shared" si="9"/>
        <v>23.87267825</v>
      </c>
      <c r="X23" s="47">
        <f t="shared" si="10"/>
        <v>9.2429598560000006</v>
      </c>
      <c r="Y23" s="103">
        <f t="shared" si="11"/>
        <v>16.595116835999999</v>
      </c>
    </row>
    <row r="24" spans="1:25" x14ac:dyDescent="0.3">
      <c r="A24" s="3">
        <v>0.8</v>
      </c>
      <c r="B24" s="15">
        <v>0.14304973000000001</v>
      </c>
      <c r="C24" s="15">
        <v>0.28984421999999999</v>
      </c>
      <c r="D24" s="15">
        <v>0</v>
      </c>
      <c r="E24" s="15">
        <v>0</v>
      </c>
      <c r="F24" s="15">
        <v>7.4895146799999995E-4</v>
      </c>
      <c r="G24" s="44">
        <v>21.64469742</v>
      </c>
      <c r="H24" s="44">
        <v>29.24505692</v>
      </c>
      <c r="I24" s="44">
        <v>16.17360695</v>
      </c>
      <c r="J24" s="44">
        <v>22.316506889999999</v>
      </c>
      <c r="K24" s="44">
        <v>26.318903500000001</v>
      </c>
      <c r="L24" s="45">
        <v>13.558268419999999</v>
      </c>
      <c r="M24" s="45">
        <v>12.39439784</v>
      </c>
      <c r="N24" s="45">
        <v>10.72648292</v>
      </c>
      <c r="O24" s="45">
        <v>11.89334931</v>
      </c>
      <c r="P24" s="45">
        <v>12.183942500000001</v>
      </c>
      <c r="Q24" s="46">
        <v>65.492810070000004</v>
      </c>
      <c r="R24" s="46">
        <v>50.214949070000003</v>
      </c>
      <c r="S24" s="68">
        <v>56.947273819999999</v>
      </c>
      <c r="T24" s="68">
        <v>47.768873579999998</v>
      </c>
      <c r="U24" s="68">
        <v>54.703415200000002</v>
      </c>
      <c r="V24" s="47">
        <f t="shared" si="8"/>
        <v>8.6728580293600005E-2</v>
      </c>
      <c r="W24" s="47">
        <f t="shared" si="9"/>
        <v>23.139754335999999</v>
      </c>
      <c r="X24" s="47">
        <f t="shared" si="10"/>
        <v>12.151288198</v>
      </c>
      <c r="Y24" s="103">
        <f t="shared" si="11"/>
        <v>55.025464348</v>
      </c>
    </row>
    <row r="26" spans="1:25" x14ac:dyDescent="0.3">
      <c r="A26" s="83" t="s">
        <v>1</v>
      </c>
      <c r="B26" s="83"/>
      <c r="C26" s="83"/>
      <c r="D26" s="83"/>
      <c r="E26" s="83"/>
      <c r="F26" s="83"/>
      <c r="G26" s="83"/>
      <c r="H26" s="83"/>
      <c r="I26" s="83"/>
      <c r="J26" s="83"/>
      <c r="K26" s="83"/>
      <c r="L26" s="83"/>
      <c r="M26" s="83"/>
      <c r="N26" s="83"/>
      <c r="O26" s="83"/>
      <c r="P26" s="83"/>
      <c r="Q26" s="83"/>
      <c r="R26" s="83"/>
      <c r="S26" s="83"/>
      <c r="T26" s="83"/>
      <c r="U26" s="83"/>
      <c r="V26" s="84" t="s">
        <v>154</v>
      </c>
      <c r="W26" s="85"/>
      <c r="X26" s="85"/>
      <c r="Y26" s="86"/>
    </row>
    <row r="27" spans="1:25" x14ac:dyDescent="0.3">
      <c r="A27" s="83"/>
      <c r="B27" s="87" t="s">
        <v>150</v>
      </c>
      <c r="C27" s="88"/>
      <c r="D27" s="88"/>
      <c r="E27" s="88"/>
      <c r="F27" s="89"/>
      <c r="G27" s="90" t="s">
        <v>151</v>
      </c>
      <c r="H27" s="91"/>
      <c r="I27" s="91"/>
      <c r="J27" s="91"/>
      <c r="K27" s="92"/>
      <c r="L27" s="93" t="s">
        <v>152</v>
      </c>
      <c r="M27" s="94"/>
      <c r="N27" s="94"/>
      <c r="O27" s="94"/>
      <c r="P27" s="95"/>
      <c r="Q27" s="96" t="s">
        <v>153</v>
      </c>
      <c r="R27" s="97"/>
      <c r="S27" s="97"/>
      <c r="T27" s="97"/>
      <c r="U27" s="98"/>
      <c r="V27" s="61"/>
      <c r="W27" s="62"/>
      <c r="X27" s="62"/>
      <c r="Y27" s="63"/>
    </row>
    <row r="28" spans="1:25" x14ac:dyDescent="0.3">
      <c r="A28" s="83"/>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v>72.470790899999997</v>
      </c>
      <c r="F29" s="15">
        <v>52.832534449999997</v>
      </c>
      <c r="G29" s="44">
        <v>10.497303799999999</v>
      </c>
      <c r="H29" s="44">
        <v>6.22079089</v>
      </c>
      <c r="I29" s="44">
        <v>14.8427202</v>
      </c>
      <c r="J29" s="44">
        <v>14.3259437</v>
      </c>
      <c r="K29" s="44">
        <v>10.743708809999999</v>
      </c>
      <c r="L29" s="45">
        <v>0.800629119</v>
      </c>
      <c r="M29" s="45">
        <v>1.48816657</v>
      </c>
      <c r="N29" s="45">
        <v>1.8132115</v>
      </c>
      <c r="O29" s="45">
        <v>2.3719293000000001</v>
      </c>
      <c r="P29" s="45">
        <v>1.45671061</v>
      </c>
      <c r="Q29" s="46">
        <v>1.8798681800000001</v>
      </c>
      <c r="R29" s="46">
        <v>2.1869382900000001</v>
      </c>
      <c r="S29" s="68">
        <v>5.9436788500000004</v>
      </c>
      <c r="T29" s="68">
        <v>3.1508388300000001</v>
      </c>
      <c r="U29" s="68">
        <v>2.4243559000000001</v>
      </c>
      <c r="V29" s="47">
        <f>AVERAGE(B29:F29)</f>
        <v>59.328040738000006</v>
      </c>
      <c r="W29" s="47">
        <f>AVERAGE(G29:K29)</f>
        <v>11.326093480000001</v>
      </c>
      <c r="X29" s="47">
        <f>AVERAGE(L29:P29)</f>
        <v>1.5861294198</v>
      </c>
      <c r="Y29" s="47">
        <f>AVERAGE(Q29:U29)</f>
        <v>3.1171360100000003</v>
      </c>
    </row>
    <row r="30" spans="1:25" x14ac:dyDescent="0.3">
      <c r="A30" s="3">
        <v>0.4</v>
      </c>
      <c r="B30" s="15">
        <v>68.025763929999997</v>
      </c>
      <c r="C30" s="15">
        <v>82.477531499999998</v>
      </c>
      <c r="D30" s="15">
        <v>88.016027559999998</v>
      </c>
      <c r="E30" s="15">
        <v>76.700119799999996</v>
      </c>
      <c r="F30" s="15">
        <v>64.056321199999999</v>
      </c>
      <c r="G30" s="44">
        <v>10.38571001</v>
      </c>
      <c r="H30" s="44">
        <v>4.6008088699999998</v>
      </c>
      <c r="I30" s="44">
        <v>14.365638110000001</v>
      </c>
      <c r="J30" s="44">
        <v>11.679149199999999</v>
      </c>
      <c r="K30" s="44">
        <v>12.112043099999999</v>
      </c>
      <c r="L30" s="45">
        <v>2.16297184</v>
      </c>
      <c r="M30" s="45">
        <v>4.0525763899999996</v>
      </c>
      <c r="N30" s="45">
        <v>5.8320850799999997</v>
      </c>
      <c r="O30" s="45">
        <v>5.2703714799999997</v>
      </c>
      <c r="P30" s="45">
        <v>3.9791791500000002</v>
      </c>
      <c r="Q30" s="46">
        <v>6.9098262400000001</v>
      </c>
      <c r="R30" s="46">
        <v>6.38406231</v>
      </c>
      <c r="S30" s="68">
        <v>9.1297183900000007</v>
      </c>
      <c r="T30" s="68">
        <v>10.472588399999999</v>
      </c>
      <c r="U30" s="68">
        <v>9.2106051499999992</v>
      </c>
      <c r="V30" s="47">
        <f t="shared" ref="V30:V32" si="12">AVERAGE(B30:F30)</f>
        <v>75.855152797999992</v>
      </c>
      <c r="W30" s="47">
        <f t="shared" ref="W30:W32" si="13">AVERAGE(G30:K30)</f>
        <v>10.628669858</v>
      </c>
      <c r="X30" s="47">
        <f t="shared" ref="X30:X32" si="14">AVERAGE(L30:P30)</f>
        <v>4.2594367879999995</v>
      </c>
      <c r="Y30" s="47">
        <f t="shared" ref="Y30:Y32" si="15">AVERAGE(Q30:U30)</f>
        <v>8.4213600979999992</v>
      </c>
    </row>
    <row r="31" spans="1:25" x14ac:dyDescent="0.3">
      <c r="A31" s="3">
        <v>0.6</v>
      </c>
      <c r="B31" s="15">
        <v>87.586878369999994</v>
      </c>
      <c r="C31" s="15">
        <v>77.312013179999994</v>
      </c>
      <c r="D31" s="15">
        <v>67.590623129999997</v>
      </c>
      <c r="E31" s="15">
        <v>93.442180949999994</v>
      </c>
      <c r="F31" s="15">
        <v>84.393349310000005</v>
      </c>
      <c r="G31" s="44">
        <v>14.90263631</v>
      </c>
      <c r="H31" s="44">
        <v>27.22738167</v>
      </c>
      <c r="I31" s="44">
        <v>31.378819650000001</v>
      </c>
      <c r="J31" s="44">
        <v>14.60155782</v>
      </c>
      <c r="K31" s="44">
        <v>10.79239065</v>
      </c>
      <c r="L31" s="45">
        <v>5.1662672299999999</v>
      </c>
      <c r="M31" s="45">
        <v>6.15937687</v>
      </c>
      <c r="N31" s="45">
        <v>6.0710005999999996</v>
      </c>
      <c r="O31" s="45">
        <v>7.855003</v>
      </c>
      <c r="P31" s="45">
        <v>4.9985020999999996</v>
      </c>
      <c r="Q31" s="46">
        <v>16.156381069999998</v>
      </c>
      <c r="R31" s="46">
        <v>21.4012882</v>
      </c>
      <c r="S31" s="68">
        <v>21.5031456</v>
      </c>
      <c r="T31" s="68">
        <v>21.227531460000002</v>
      </c>
      <c r="U31" s="68">
        <v>19.858448169999999</v>
      </c>
      <c r="V31" s="47">
        <f t="shared" si="12"/>
        <v>82.065008987999988</v>
      </c>
      <c r="W31" s="47">
        <f t="shared" si="13"/>
        <v>19.780557219999999</v>
      </c>
      <c r="X31" s="47">
        <f t="shared" si="14"/>
        <v>6.0500299599999998</v>
      </c>
      <c r="Y31" s="47">
        <f t="shared" si="15"/>
        <v>20.029358899999998</v>
      </c>
    </row>
    <row r="32" spans="1:25" x14ac:dyDescent="0.3">
      <c r="A32" s="3">
        <v>0.8</v>
      </c>
      <c r="B32" s="15">
        <v>95.220191729999996</v>
      </c>
      <c r="C32" s="15">
        <v>96.119682440000005</v>
      </c>
      <c r="D32" s="15">
        <v>82.789844220000006</v>
      </c>
      <c r="E32" s="15">
        <v>91.885110839999996</v>
      </c>
      <c r="F32" s="15">
        <v>87.849011399999995</v>
      </c>
      <c r="G32" s="44">
        <v>58.84661474</v>
      </c>
      <c r="H32" s="44">
        <v>46.031306170000001</v>
      </c>
      <c r="I32" s="44">
        <v>60.447124029999998</v>
      </c>
      <c r="J32" s="44">
        <v>59.704164169999999</v>
      </c>
      <c r="K32" s="44">
        <v>51.512132999999999</v>
      </c>
      <c r="L32" s="45">
        <v>10.281605750000001</v>
      </c>
      <c r="M32" s="45">
        <v>8.1553325300000008</v>
      </c>
      <c r="N32" s="45">
        <v>9.7461054499999999</v>
      </c>
      <c r="O32" s="45">
        <v>7.4820251600000001</v>
      </c>
      <c r="P32" s="45">
        <v>8.6728579999999997</v>
      </c>
      <c r="Q32" s="46">
        <v>14.97303775</v>
      </c>
      <c r="R32" s="46">
        <v>21.138406230000001</v>
      </c>
      <c r="S32" s="68">
        <v>20.77890953</v>
      </c>
      <c r="T32" s="68">
        <v>20.464349909999999</v>
      </c>
      <c r="U32" s="68">
        <v>19.0353505</v>
      </c>
      <c r="V32" s="47">
        <f t="shared" si="12"/>
        <v>90.772768125999988</v>
      </c>
      <c r="W32" s="47">
        <f t="shared" si="13"/>
        <v>55.308268422000005</v>
      </c>
      <c r="X32" s="47">
        <f t="shared" si="14"/>
        <v>8.8675853779999994</v>
      </c>
      <c r="Y32" s="47">
        <f t="shared" si="15"/>
        <v>19.278010784000003</v>
      </c>
    </row>
    <row r="35" spans="1:18" x14ac:dyDescent="0.3">
      <c r="A35" s="83" t="s">
        <v>1</v>
      </c>
      <c r="B35" s="84" t="s">
        <v>154</v>
      </c>
      <c r="C35" s="85"/>
      <c r="D35" s="85"/>
      <c r="E35" s="85"/>
      <c r="F35" s="85"/>
      <c r="G35" s="85"/>
      <c r="H35" s="85"/>
      <c r="I35" s="85"/>
      <c r="J35" s="85"/>
      <c r="K35" s="85"/>
      <c r="L35" s="85"/>
      <c r="M35" s="85"/>
      <c r="N35" s="85"/>
      <c r="O35" s="85"/>
      <c r="P35" s="85"/>
      <c r="Q35" s="86"/>
      <c r="R35" s="3"/>
    </row>
    <row r="36" spans="1:18" ht="28.8" x14ac:dyDescent="0.3">
      <c r="A36" s="83"/>
      <c r="B36" s="61"/>
      <c r="C36" s="62"/>
      <c r="D36" s="62"/>
      <c r="E36" s="63"/>
      <c r="F36" s="61"/>
      <c r="G36" s="62"/>
      <c r="H36" s="62"/>
      <c r="I36" s="63"/>
      <c r="J36" s="61"/>
      <c r="K36" s="62"/>
      <c r="L36" s="62"/>
      <c r="M36" s="63"/>
      <c r="N36" s="61"/>
      <c r="O36" s="62"/>
      <c r="P36" s="62"/>
      <c r="Q36" s="63"/>
      <c r="R36" s="63" t="s">
        <v>155</v>
      </c>
    </row>
    <row r="37" spans="1:18" x14ac:dyDescent="0.3">
      <c r="A37" s="83"/>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2.7860993899999999E-2</v>
      </c>
      <c r="C38" s="47">
        <v>1.8624925099999998</v>
      </c>
      <c r="D38" s="47">
        <v>4.8872079099999999</v>
      </c>
      <c r="E38" s="47">
        <v>12.504044334</v>
      </c>
      <c r="F38" s="47">
        <v>52.231426025999994</v>
      </c>
      <c r="G38" s="47">
        <v>15.040742955999999</v>
      </c>
      <c r="H38" s="47">
        <v>2.16297184</v>
      </c>
      <c r="I38" s="47">
        <v>1.881366088</v>
      </c>
      <c r="J38" s="47">
        <v>1.1234272028E-2</v>
      </c>
      <c r="K38" s="47">
        <v>3.6411024579999998</v>
      </c>
      <c r="L38" s="47">
        <v>3.623726784</v>
      </c>
      <c r="M38" s="47">
        <v>14.323996405999997</v>
      </c>
      <c r="N38" s="47">
        <v>59.328040738000006</v>
      </c>
      <c r="O38" s="47">
        <v>11.326093480000001</v>
      </c>
      <c r="P38" s="47">
        <v>1.5861294198</v>
      </c>
      <c r="Q38" s="47">
        <v>3.1171360100000003</v>
      </c>
      <c r="R38" s="47">
        <f>AVERAGE(B38:Q38)</f>
        <v>11.722223264107999</v>
      </c>
    </row>
    <row r="39" spans="1:18" x14ac:dyDescent="0.3">
      <c r="A39" s="3">
        <v>0.4</v>
      </c>
      <c r="B39" s="47">
        <v>0.142750149804</v>
      </c>
      <c r="C39" s="47">
        <v>9.4399340939999998</v>
      </c>
      <c r="D39" s="47">
        <v>8.4706411019999983</v>
      </c>
      <c r="E39" s="47">
        <v>11.818304376</v>
      </c>
      <c r="F39" s="47">
        <v>71.137207898</v>
      </c>
      <c r="G39" s="47">
        <v>14.24262285</v>
      </c>
      <c r="H39" s="47">
        <v>4.8427201899999996</v>
      </c>
      <c r="I39" s="47">
        <v>7.6614739379999985</v>
      </c>
      <c r="J39" s="47">
        <v>0.19952067138000001</v>
      </c>
      <c r="K39" s="47">
        <v>9.9519173219999999</v>
      </c>
      <c r="L39" s="47">
        <v>6.4245056920000012</v>
      </c>
      <c r="M39" s="47">
        <v>12.474086278000001</v>
      </c>
      <c r="N39" s="47">
        <v>75.855152797999992</v>
      </c>
      <c r="O39" s="47">
        <v>10.628669858</v>
      </c>
      <c r="P39" s="47">
        <v>4.2594367879999995</v>
      </c>
      <c r="Q39" s="47">
        <v>8.4213600979999992</v>
      </c>
      <c r="R39" s="47">
        <f t="shared" ref="R39:R41" si="16">AVERAGE(B39:Q39)</f>
        <v>15.998144006448998</v>
      </c>
    </row>
    <row r="40" spans="1:18" x14ac:dyDescent="0.3">
      <c r="A40" s="3">
        <v>0.6</v>
      </c>
      <c r="B40" s="47">
        <v>0</v>
      </c>
      <c r="C40" s="47">
        <v>19.345266628000001</v>
      </c>
      <c r="D40" s="47">
        <v>11.637807070000001</v>
      </c>
      <c r="E40" s="47">
        <v>24.177201917999998</v>
      </c>
      <c r="F40" s="47">
        <v>81.870730978000012</v>
      </c>
      <c r="G40" s="47">
        <v>15.381965249999999</v>
      </c>
      <c r="H40" s="47">
        <v>8.7059616540000011</v>
      </c>
      <c r="I40" s="47">
        <v>18.703864590000002</v>
      </c>
      <c r="J40" s="47">
        <v>0</v>
      </c>
      <c r="K40" s="47">
        <v>23.87267825</v>
      </c>
      <c r="L40" s="47">
        <v>9.2429598560000006</v>
      </c>
      <c r="M40" s="47">
        <v>16.595116835999999</v>
      </c>
      <c r="N40" s="47">
        <v>82.065008987999988</v>
      </c>
      <c r="O40" s="47">
        <v>19.780557219999999</v>
      </c>
      <c r="P40" s="47">
        <v>6.0500299599999998</v>
      </c>
      <c r="Q40" s="47">
        <v>20.029358899999998</v>
      </c>
      <c r="R40" s="47">
        <f t="shared" si="16"/>
        <v>22.341156756124999</v>
      </c>
    </row>
    <row r="41" spans="1:18" x14ac:dyDescent="0.3">
      <c r="A41" s="3">
        <v>0.8</v>
      </c>
      <c r="B41" s="47">
        <v>0.13241461999999998</v>
      </c>
      <c r="C41" s="47">
        <v>17.917615336000001</v>
      </c>
      <c r="D41" s="47">
        <v>14.707908922000001</v>
      </c>
      <c r="E41" s="47">
        <v>53.610245648000003</v>
      </c>
      <c r="F41" s="47">
        <v>81.797034147999995</v>
      </c>
      <c r="G41" s="47">
        <v>53.327404137499997</v>
      </c>
      <c r="H41" s="47">
        <v>10.388855608</v>
      </c>
      <c r="I41" s="47">
        <v>17.604853208000002</v>
      </c>
      <c r="J41" s="47">
        <v>8.6728580293600005E-2</v>
      </c>
      <c r="K41" s="47">
        <v>23.139754335999999</v>
      </c>
      <c r="L41" s="47">
        <v>12.151288198</v>
      </c>
      <c r="M41" s="47">
        <v>55.025464348</v>
      </c>
      <c r="N41" s="47">
        <v>90.772768125999988</v>
      </c>
      <c r="O41" s="47">
        <v>55.308268422000005</v>
      </c>
      <c r="P41" s="47">
        <v>8.8675853779999994</v>
      </c>
      <c r="Q41" s="47">
        <v>19.278010784000003</v>
      </c>
      <c r="R41" s="47">
        <f t="shared" si="16"/>
        <v>32.132262487487104</v>
      </c>
    </row>
  </sheetData>
  <mergeCells count="3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A1B6-9F3E-4BB9-814D-E83866E5105F}">
  <dimension ref="A1:Y67"/>
  <sheetViews>
    <sheetView topLeftCell="A28" zoomScale="78" zoomScaleNormal="78" workbookViewId="0">
      <selection activeCell="U53" sqref="U53"/>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83" t="s">
        <v>1</v>
      </c>
      <c r="B1" s="83" t="s">
        <v>163</v>
      </c>
      <c r="C1" s="83"/>
      <c r="D1" s="83"/>
      <c r="E1" s="83"/>
      <c r="F1" s="83"/>
      <c r="G1" s="83"/>
      <c r="H1" s="83"/>
      <c r="I1" s="83"/>
      <c r="J1" s="83"/>
      <c r="K1" s="83"/>
      <c r="L1" s="83"/>
      <c r="M1" s="83"/>
      <c r="N1" s="83"/>
      <c r="O1" s="83"/>
      <c r="P1" s="83"/>
      <c r="Q1" s="83"/>
      <c r="R1" s="83"/>
      <c r="S1" s="83"/>
      <c r="T1" s="83"/>
      <c r="U1" s="83"/>
      <c r="V1" s="84" t="s">
        <v>154</v>
      </c>
      <c r="W1" s="85"/>
      <c r="X1" s="85"/>
      <c r="Y1" s="86"/>
    </row>
    <row r="2" spans="1:25" x14ac:dyDescent="0.3">
      <c r="A2" s="83"/>
      <c r="B2" s="87" t="s">
        <v>131</v>
      </c>
      <c r="C2" s="88"/>
      <c r="D2" s="88"/>
      <c r="E2" s="88"/>
      <c r="F2" s="89"/>
      <c r="G2" s="90" t="s">
        <v>132</v>
      </c>
      <c r="H2" s="91"/>
      <c r="I2" s="91"/>
      <c r="J2" s="91"/>
      <c r="K2" s="92"/>
      <c r="L2" s="93" t="s">
        <v>133</v>
      </c>
      <c r="M2" s="94"/>
      <c r="N2" s="94"/>
      <c r="O2" s="94"/>
      <c r="P2" s="95"/>
      <c r="Q2" s="96" t="s">
        <v>134</v>
      </c>
      <c r="R2" s="97"/>
      <c r="S2" s="97"/>
      <c r="T2" s="97"/>
      <c r="U2" s="98"/>
      <c r="V2" s="61"/>
      <c r="W2" s="62"/>
      <c r="X2" s="62"/>
      <c r="Y2" s="63"/>
    </row>
    <row r="3" spans="1:25" x14ac:dyDescent="0.3">
      <c r="A3" s="83"/>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0</v>
      </c>
      <c r="F4" s="15">
        <v>2.9958058699999998E-3</v>
      </c>
      <c r="G4" s="44">
        <v>1.86863391</v>
      </c>
      <c r="H4" s="44">
        <v>1.4986518900000001</v>
      </c>
      <c r="I4" s="44">
        <v>1.7083583</v>
      </c>
      <c r="J4" s="44">
        <v>1.5450868799999999</v>
      </c>
      <c r="K4" s="44">
        <v>1.59976034</v>
      </c>
      <c r="L4" s="45">
        <v>3.24820252</v>
      </c>
      <c r="M4" s="45">
        <v>9.0615638100000009</v>
      </c>
      <c r="N4" s="45">
        <v>10.060665070000001</v>
      </c>
      <c r="O4" s="45">
        <v>6.48217496</v>
      </c>
      <c r="P4" s="45">
        <v>6.6417016200000001</v>
      </c>
      <c r="Q4" s="68">
        <v>16.492660300000001</v>
      </c>
      <c r="R4" s="68">
        <v>14.8831636</v>
      </c>
      <c r="S4" s="68">
        <v>10.017974840000001</v>
      </c>
      <c r="T4" s="68">
        <v>7.0019472699999996</v>
      </c>
      <c r="U4" s="68">
        <v>10.529508699999999</v>
      </c>
      <c r="V4" s="47">
        <f>AVERAGE(B4:F4)</f>
        <v>7.1899340939999999E-3</v>
      </c>
      <c r="W4" s="47">
        <f>AVERAGE(G4:K4)</f>
        <v>1.6440982639999997</v>
      </c>
      <c r="X4" s="47">
        <f>AVERAGE(L4:P4)</f>
        <v>7.0988615960000008</v>
      </c>
      <c r="Y4" s="103">
        <f>AVERAGE(Q4:U4)</f>
        <v>11.785050942000002</v>
      </c>
    </row>
    <row r="5" spans="1:25" x14ac:dyDescent="0.3">
      <c r="A5" s="3">
        <v>0.4</v>
      </c>
      <c r="B5" s="15">
        <v>8.6878369999999996E-2</v>
      </c>
      <c r="C5" s="15">
        <v>7.4895146799999995E-4</v>
      </c>
      <c r="D5" s="15">
        <v>4.4188136599999997E-2</v>
      </c>
      <c r="E5" s="15">
        <v>0.12881965000000001</v>
      </c>
      <c r="F5" s="15">
        <v>0.21794487700000001</v>
      </c>
      <c r="G5" s="44">
        <v>7.9149191099999996</v>
      </c>
      <c r="H5" s="44">
        <v>9.5873277399999992</v>
      </c>
      <c r="I5" s="44">
        <v>10.8156081</v>
      </c>
      <c r="J5" s="44">
        <v>7.0701018600000003</v>
      </c>
      <c r="K5" s="44">
        <v>9.3379268999999994</v>
      </c>
      <c r="L5" s="45">
        <v>6.4342420599999999</v>
      </c>
      <c r="M5" s="45">
        <v>9.5131815500000005</v>
      </c>
      <c r="N5" s="45">
        <v>12.4790294</v>
      </c>
      <c r="O5" s="45">
        <v>6.9809766299999998</v>
      </c>
      <c r="P5" s="45">
        <v>9.5393948500000008</v>
      </c>
      <c r="Q5" s="46">
        <v>14.98726783</v>
      </c>
      <c r="R5" s="68">
        <v>11.881366099999999</v>
      </c>
      <c r="S5" s="68">
        <v>13.562013200000001</v>
      </c>
      <c r="T5" s="68">
        <v>7.8422708200000004</v>
      </c>
      <c r="U5" s="68">
        <v>11.360095899999999</v>
      </c>
      <c r="V5" s="47">
        <f t="shared" ref="V5:V7" si="0">AVERAGE(B5:F5)</f>
        <v>9.5715997013600007E-2</v>
      </c>
      <c r="W5" s="47">
        <f t="shared" ref="W5:W7" si="1">AVERAGE(G5:K5)</f>
        <v>8.9451767419999992</v>
      </c>
      <c r="X5" s="47">
        <f t="shared" ref="X5:X7" si="2">AVERAGE(L5:P5)</f>
        <v>8.9893648980000016</v>
      </c>
      <c r="Y5" s="103">
        <f t="shared" ref="Y5:Y7" si="3">AVERAGE(Q5:U5)</f>
        <v>11.926602770000001</v>
      </c>
    </row>
    <row r="6" spans="1:25" x14ac:dyDescent="0.3">
      <c r="A6" s="3">
        <v>0.6</v>
      </c>
      <c r="B6" s="15">
        <v>0</v>
      </c>
      <c r="C6" s="15">
        <v>0</v>
      </c>
      <c r="D6" s="15">
        <v>0</v>
      </c>
      <c r="E6" s="15">
        <v>0</v>
      </c>
      <c r="F6" s="15">
        <v>0</v>
      </c>
      <c r="G6" s="44">
        <v>16.20281606</v>
      </c>
      <c r="H6" s="44">
        <v>17.102306769999998</v>
      </c>
      <c r="I6" s="44">
        <v>15.16851408</v>
      </c>
      <c r="J6" s="44">
        <v>12.578639900000001</v>
      </c>
      <c r="K6" s="44">
        <v>18.25344518</v>
      </c>
      <c r="L6" s="45">
        <v>12.71644697</v>
      </c>
      <c r="M6" s="45">
        <v>14.505692030000001</v>
      </c>
      <c r="N6" s="45">
        <v>21.43199521</v>
      </c>
      <c r="O6" s="45">
        <v>8.0317555400000007</v>
      </c>
      <c r="P6" s="45">
        <v>11.10170761</v>
      </c>
      <c r="Q6" s="46">
        <v>27.208657880000001</v>
      </c>
      <c r="R6" s="68">
        <v>20.808867589999998</v>
      </c>
      <c r="S6" s="68">
        <v>15.260635110000001</v>
      </c>
      <c r="T6" s="68">
        <v>8.47813062</v>
      </c>
      <c r="U6" s="68">
        <v>24.946824450000001</v>
      </c>
      <c r="V6" s="47">
        <f t="shared" si="0"/>
        <v>0</v>
      </c>
      <c r="W6" s="47">
        <f t="shared" si="1"/>
        <v>15.861144397999999</v>
      </c>
      <c r="X6" s="47">
        <f t="shared" si="2"/>
        <v>13.557519471999999</v>
      </c>
      <c r="Y6" s="103">
        <f t="shared" si="3"/>
        <v>19.340623130000001</v>
      </c>
    </row>
    <row r="7" spans="1:25" x14ac:dyDescent="0.3">
      <c r="A7" s="3">
        <v>0.8</v>
      </c>
      <c r="B7" s="15">
        <v>0</v>
      </c>
      <c r="C7" s="15">
        <v>0</v>
      </c>
      <c r="D7" s="15">
        <v>0.66581785999999998</v>
      </c>
      <c r="E7" s="15">
        <v>0</v>
      </c>
      <c r="F7" s="15">
        <v>0.17001198000000001</v>
      </c>
      <c r="G7" s="44">
        <v>13.663121629999999</v>
      </c>
      <c r="H7" s="44">
        <v>27.757639300000001</v>
      </c>
      <c r="I7" s="44">
        <v>18.68633913</v>
      </c>
      <c r="J7" s="44">
        <v>13.684092270000001</v>
      </c>
      <c r="K7" s="44">
        <v>17.8040743</v>
      </c>
      <c r="L7" s="45">
        <v>16.49940084</v>
      </c>
      <c r="M7" s="45">
        <v>14.32594368</v>
      </c>
      <c r="N7" s="45">
        <v>24.591821450000001</v>
      </c>
      <c r="O7" s="45">
        <v>9.9318454200000001</v>
      </c>
      <c r="P7" s="45">
        <v>14.54763331</v>
      </c>
      <c r="Q7" s="46">
        <v>56.960754940000001</v>
      </c>
      <c r="R7" s="68">
        <v>48.606950269999999</v>
      </c>
      <c r="S7" s="68">
        <v>50.838076690000001</v>
      </c>
      <c r="T7" s="68">
        <v>48.372528459999998</v>
      </c>
      <c r="U7" s="68">
        <v>47.470790890000004</v>
      </c>
      <c r="V7" s="47">
        <f t="shared" si="0"/>
        <v>0.167165968</v>
      </c>
      <c r="W7" s="47">
        <f t="shared" si="1"/>
        <v>18.319053325999999</v>
      </c>
      <c r="X7" s="47">
        <f t="shared" si="2"/>
        <v>15.979328939999998</v>
      </c>
      <c r="Y7" s="103">
        <f t="shared" si="3"/>
        <v>50.449820249999995</v>
      </c>
    </row>
    <row r="8" spans="1:25" x14ac:dyDescent="0.3">
      <c r="A8" s="100"/>
      <c r="B8" s="101"/>
      <c r="C8" s="101"/>
      <c r="D8" s="101"/>
      <c r="E8" s="101"/>
      <c r="F8" s="101"/>
      <c r="G8" s="101"/>
      <c r="H8" s="101"/>
      <c r="I8" s="101"/>
      <c r="J8" s="101"/>
      <c r="K8" s="101"/>
      <c r="L8" s="101"/>
      <c r="M8" s="101"/>
      <c r="N8" s="101"/>
      <c r="O8" s="101"/>
      <c r="P8" s="101"/>
      <c r="Q8" s="101"/>
      <c r="R8" s="101"/>
      <c r="S8" s="101"/>
      <c r="T8" s="101"/>
      <c r="U8" s="101"/>
      <c r="V8" s="101"/>
      <c r="W8" s="101"/>
      <c r="X8" s="101"/>
      <c r="Y8" s="102"/>
    </row>
    <row r="10" spans="1:25" x14ac:dyDescent="0.3">
      <c r="A10" s="83" t="s">
        <v>1</v>
      </c>
      <c r="B10" s="83"/>
      <c r="C10" s="83"/>
      <c r="D10" s="83"/>
      <c r="E10" s="83"/>
      <c r="F10" s="83"/>
      <c r="G10" s="83"/>
      <c r="H10" s="83"/>
      <c r="I10" s="83"/>
      <c r="J10" s="83"/>
      <c r="K10" s="83"/>
      <c r="L10" s="83"/>
      <c r="M10" s="83"/>
      <c r="N10" s="83"/>
      <c r="O10" s="83"/>
      <c r="P10" s="83"/>
      <c r="Q10" s="83"/>
      <c r="R10" s="83"/>
      <c r="S10" s="83"/>
      <c r="T10" s="83"/>
      <c r="U10" s="83"/>
      <c r="V10" s="84" t="s">
        <v>154</v>
      </c>
      <c r="W10" s="85"/>
      <c r="X10" s="85"/>
      <c r="Y10" s="86"/>
    </row>
    <row r="11" spans="1:25" x14ac:dyDescent="0.3">
      <c r="A11" s="83"/>
      <c r="B11" s="87" t="s">
        <v>142</v>
      </c>
      <c r="C11" s="88"/>
      <c r="D11" s="88"/>
      <c r="E11" s="88"/>
      <c r="F11" s="89"/>
      <c r="G11" s="90" t="s">
        <v>143</v>
      </c>
      <c r="H11" s="91"/>
      <c r="I11" s="91"/>
      <c r="J11" s="91"/>
      <c r="K11" s="92"/>
      <c r="L11" s="93" t="s">
        <v>144</v>
      </c>
      <c r="M11" s="94"/>
      <c r="N11" s="94"/>
      <c r="O11" s="94"/>
      <c r="P11" s="95"/>
      <c r="Q11" s="96" t="s">
        <v>145</v>
      </c>
      <c r="R11" s="97"/>
      <c r="S11" s="97"/>
      <c r="T11" s="97"/>
      <c r="U11" s="98"/>
      <c r="V11" s="61"/>
      <c r="W11" s="62"/>
      <c r="X11" s="62"/>
      <c r="Y11" s="63"/>
    </row>
    <row r="12" spans="1:25" x14ac:dyDescent="0.3">
      <c r="A12" s="83"/>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41.933043699999999</v>
      </c>
      <c r="D13" s="15">
        <v>49.408328339999997</v>
      </c>
      <c r="E13" s="15">
        <v>46.710605200000003</v>
      </c>
      <c r="F13" s="15">
        <v>58.192031200000002</v>
      </c>
      <c r="G13" s="44">
        <v>19.9183643</v>
      </c>
      <c r="H13" s="44">
        <v>16.9105752</v>
      </c>
      <c r="I13" s="44">
        <v>11.290443379999999</v>
      </c>
      <c r="J13" s="44">
        <v>14.9355902</v>
      </c>
      <c r="K13" s="44">
        <v>16.3181546</v>
      </c>
      <c r="L13" s="45">
        <v>3.5897243900000002</v>
      </c>
      <c r="M13" s="45">
        <v>2.8257938899999999</v>
      </c>
      <c r="N13" s="45">
        <v>2.8789694400000001</v>
      </c>
      <c r="O13" s="45">
        <v>2.31875374</v>
      </c>
      <c r="P13" s="45">
        <v>2.5928699800000001</v>
      </c>
      <c r="Q13" s="46">
        <v>1.2941881399999999</v>
      </c>
      <c r="R13" s="68">
        <v>0.81485919699999998</v>
      </c>
      <c r="S13" s="68">
        <v>2.5629119199999999</v>
      </c>
      <c r="T13" s="68">
        <v>1.2986818499999999</v>
      </c>
      <c r="U13" s="68">
        <v>2.6003595000000002</v>
      </c>
      <c r="V13" s="47">
        <f>AVERAGE(B13:F13)</f>
        <v>50.652636328</v>
      </c>
      <c r="W13" s="47">
        <f>AVERAGE(G13:K13)</f>
        <v>15.874625536000002</v>
      </c>
      <c r="X13" s="47">
        <f>AVERAGE(L13:P13)</f>
        <v>2.841222288</v>
      </c>
      <c r="Y13" s="47">
        <f>AVERAGE(Q13:U13)</f>
        <v>1.7142001213999998</v>
      </c>
    </row>
    <row r="14" spans="1:25" x14ac:dyDescent="0.3">
      <c r="A14" s="3">
        <v>0.4</v>
      </c>
      <c r="B14" s="15">
        <v>85.575194730000007</v>
      </c>
      <c r="C14" s="15">
        <v>49.869682400000002</v>
      </c>
      <c r="D14" s="15">
        <v>64.702666300000004</v>
      </c>
      <c r="E14" s="15">
        <v>67.834781309999997</v>
      </c>
      <c r="F14" s="15">
        <v>73.143349299999997</v>
      </c>
      <c r="G14" s="44">
        <v>13.24670461</v>
      </c>
      <c r="H14" s="44">
        <v>11.7832534</v>
      </c>
      <c r="I14" s="44">
        <v>15.516027599999999</v>
      </c>
      <c r="J14" s="44">
        <v>12.353954460000001</v>
      </c>
      <c r="K14" s="44">
        <v>13.637657300000001</v>
      </c>
      <c r="L14" s="45">
        <v>7.0783403199999997</v>
      </c>
      <c r="M14" s="45">
        <v>6.0200718999999996</v>
      </c>
      <c r="N14" s="45">
        <v>4.9865188700000003</v>
      </c>
      <c r="O14" s="45">
        <v>4.3386758499999996</v>
      </c>
      <c r="P14" s="45">
        <v>6.4170161800000001</v>
      </c>
      <c r="Q14" s="46">
        <v>5.7886458999999997</v>
      </c>
      <c r="R14" s="68">
        <v>7.0423906499999998</v>
      </c>
      <c r="S14" s="68">
        <v>9.6502396600000004</v>
      </c>
      <c r="T14" s="68">
        <v>6.5413421200000004</v>
      </c>
      <c r="U14" s="68">
        <v>8.2961354099999998</v>
      </c>
      <c r="V14" s="47">
        <f t="shared" ref="V14:V16" si="4">AVERAGE(B14:F14)</f>
        <v>68.225134808000007</v>
      </c>
      <c r="W14" s="47">
        <f t="shared" ref="W14:W16" si="5">AVERAGE(G14:K14)</f>
        <v>13.307519473999999</v>
      </c>
      <c r="X14" s="47">
        <f t="shared" ref="X14:X16" si="6">AVERAGE(L14:P14)</f>
        <v>5.7681246240000004</v>
      </c>
      <c r="Y14" s="47">
        <f t="shared" ref="Y14:Y16" si="7">AVERAGE(Q14:U14)</f>
        <v>7.4637507479999998</v>
      </c>
    </row>
    <row r="15" spans="1:25" x14ac:dyDescent="0.3">
      <c r="A15" s="3">
        <v>0.6</v>
      </c>
      <c r="B15" s="15">
        <v>83.952965849999998</v>
      </c>
      <c r="C15" s="15">
        <v>76.697124029999998</v>
      </c>
      <c r="D15" s="15">
        <v>83.94098262</v>
      </c>
      <c r="E15" s="15">
        <v>77.549430799999996</v>
      </c>
      <c r="F15" s="15">
        <v>81.614739360000002</v>
      </c>
      <c r="G15" s="44">
        <v>15.38196525</v>
      </c>
      <c r="H15" s="44">
        <v>37.629568599999999</v>
      </c>
      <c r="I15" s="44">
        <v>23.133612939999999</v>
      </c>
      <c r="J15" s="44">
        <v>7.1082983799999999</v>
      </c>
      <c r="K15" s="44">
        <v>15.42091072</v>
      </c>
      <c r="L15" s="45">
        <v>12.31800479</v>
      </c>
      <c r="M15" s="45">
        <v>6.9944577600000004</v>
      </c>
      <c r="N15" s="45">
        <v>6.3600958700000003</v>
      </c>
      <c r="O15" s="45">
        <v>10.67555422</v>
      </c>
      <c r="P15" s="45">
        <v>12.73367286</v>
      </c>
      <c r="Q15" s="46">
        <v>11.67840024</v>
      </c>
      <c r="R15" s="68">
        <v>21.567555420000001</v>
      </c>
      <c r="S15" s="68">
        <v>20.498052730000001</v>
      </c>
      <c r="T15" s="68">
        <v>21.005841820000001</v>
      </c>
      <c r="U15" s="68">
        <v>15.734721390000001</v>
      </c>
      <c r="V15" s="47">
        <f t="shared" si="4"/>
        <v>80.751048531999999</v>
      </c>
      <c r="W15" s="47">
        <f t="shared" si="5"/>
        <v>19.734871177999999</v>
      </c>
      <c r="X15" s="47">
        <f t="shared" si="6"/>
        <v>9.8163571000000012</v>
      </c>
      <c r="Y15" s="47">
        <f t="shared" si="7"/>
        <v>18.096914320000003</v>
      </c>
    </row>
    <row r="16" spans="1:25" x14ac:dyDescent="0.3">
      <c r="A16" s="3">
        <v>0.8</v>
      </c>
      <c r="B16" s="15">
        <v>84.809766330000002</v>
      </c>
      <c r="C16" s="15">
        <v>80.695775909999995</v>
      </c>
      <c r="D16" s="15">
        <v>79.040593169999994</v>
      </c>
      <c r="E16" s="15">
        <v>83.204014380000004</v>
      </c>
      <c r="F16" s="15">
        <v>81.608747750000006</v>
      </c>
      <c r="G16" s="44">
        <v>53.585230680000002</v>
      </c>
      <c r="H16" s="44">
        <v>58.841372079999999</v>
      </c>
      <c r="I16" s="44">
        <v>55.778160579999998</v>
      </c>
      <c r="J16" s="44">
        <v>40.034451769999997</v>
      </c>
      <c r="K16" s="44">
        <v>57.015428399999998</v>
      </c>
      <c r="L16" s="45">
        <v>14.88615938</v>
      </c>
      <c r="M16" s="45">
        <v>10.71974236</v>
      </c>
      <c r="N16" s="45">
        <v>7.7890952699999998</v>
      </c>
      <c r="O16" s="45">
        <v>13.1912822</v>
      </c>
      <c r="P16" s="45">
        <v>15.13556022</v>
      </c>
      <c r="Q16" s="46">
        <v>12.386908330000001</v>
      </c>
      <c r="R16" s="68">
        <v>17.738915519999999</v>
      </c>
      <c r="S16" s="68">
        <v>21.810215700000001</v>
      </c>
      <c r="T16" s="68">
        <v>19.9985021</v>
      </c>
      <c r="U16" s="68">
        <v>16.111443980000001</v>
      </c>
      <c r="V16" s="47">
        <f t="shared" si="4"/>
        <v>81.871779508000003</v>
      </c>
      <c r="W16" s="47">
        <f t="shared" si="5"/>
        <v>53.050928702</v>
      </c>
      <c r="X16" s="47">
        <f t="shared" si="6"/>
        <v>12.344367886000001</v>
      </c>
      <c r="Y16" s="47">
        <f t="shared" si="7"/>
        <v>17.609197126000002</v>
      </c>
    </row>
    <row r="18" spans="1:25" x14ac:dyDescent="0.3">
      <c r="A18" s="83" t="s">
        <v>1</v>
      </c>
      <c r="B18" s="83"/>
      <c r="C18" s="83"/>
      <c r="D18" s="83"/>
      <c r="E18" s="83"/>
      <c r="F18" s="83"/>
      <c r="G18" s="83"/>
      <c r="H18" s="83"/>
      <c r="I18" s="83"/>
      <c r="J18" s="83"/>
      <c r="K18" s="83"/>
      <c r="L18" s="83"/>
      <c r="M18" s="83"/>
      <c r="N18" s="83"/>
      <c r="O18" s="83"/>
      <c r="P18" s="83"/>
      <c r="Q18" s="83"/>
      <c r="R18" s="83"/>
      <c r="S18" s="83"/>
      <c r="T18" s="83"/>
      <c r="U18" s="83"/>
      <c r="V18" s="84" t="s">
        <v>154</v>
      </c>
      <c r="W18" s="85"/>
      <c r="X18" s="85"/>
      <c r="Y18" s="86"/>
    </row>
    <row r="19" spans="1:25" x14ac:dyDescent="0.3">
      <c r="A19" s="83"/>
      <c r="B19" s="87" t="s">
        <v>146</v>
      </c>
      <c r="C19" s="88"/>
      <c r="D19" s="88"/>
      <c r="E19" s="88"/>
      <c r="F19" s="89"/>
      <c r="G19" s="90" t="s">
        <v>147</v>
      </c>
      <c r="H19" s="91"/>
      <c r="I19" s="91"/>
      <c r="J19" s="91"/>
      <c r="K19" s="92"/>
      <c r="L19" s="93" t="s">
        <v>148</v>
      </c>
      <c r="M19" s="94"/>
      <c r="N19" s="94"/>
      <c r="O19" s="94"/>
      <c r="P19" s="95"/>
      <c r="Q19" s="96" t="s">
        <v>149</v>
      </c>
      <c r="R19" s="97"/>
      <c r="S19" s="97"/>
      <c r="T19" s="97"/>
      <c r="U19" s="98"/>
      <c r="V19" s="61"/>
      <c r="W19" s="62"/>
      <c r="X19" s="62"/>
      <c r="Y19" s="63"/>
    </row>
    <row r="20" spans="1:25" x14ac:dyDescent="0.3">
      <c r="A20" s="83"/>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2.62133014E-2</v>
      </c>
      <c r="D21" s="15">
        <v>0</v>
      </c>
      <c r="E21" s="15">
        <v>5.9916117399999996E-3</v>
      </c>
      <c r="F21" s="15">
        <v>0</v>
      </c>
      <c r="G21" s="44">
        <v>4.6584781299999998</v>
      </c>
      <c r="H21" s="44">
        <v>3.0302576399999999</v>
      </c>
      <c r="I21" s="44">
        <v>2.4445775900000002</v>
      </c>
      <c r="J21" s="44">
        <v>3.2294787299999999</v>
      </c>
      <c r="K21" s="44">
        <v>3.8795685999999998</v>
      </c>
      <c r="L21" s="45">
        <v>2.8812163000000002</v>
      </c>
      <c r="M21" s="45">
        <v>4.9415817899999999</v>
      </c>
      <c r="N21" s="45">
        <v>7.01093469</v>
      </c>
      <c r="O21" s="45">
        <v>6.0859796299999998</v>
      </c>
      <c r="P21" s="45">
        <v>5.53999401</v>
      </c>
      <c r="Q21" s="68">
        <v>11.351108399999999</v>
      </c>
      <c r="R21" s="68">
        <v>14.690683</v>
      </c>
      <c r="S21" s="68">
        <v>15.17375674</v>
      </c>
      <c r="T21" s="68">
        <v>14.2892451</v>
      </c>
      <c r="U21" s="68">
        <v>14.5281606</v>
      </c>
      <c r="V21" s="47">
        <f>AVERAGE(B21:F21)</f>
        <v>6.4409826279999997E-3</v>
      </c>
      <c r="W21" s="47">
        <f>AVERAGE(G21:K21)</f>
        <v>3.4484721379999996</v>
      </c>
      <c r="X21" s="47">
        <f>AVERAGE(L21:P21)</f>
        <v>5.291941284</v>
      </c>
      <c r="Y21" s="103">
        <f>AVERAGE(Q21:U21)</f>
        <v>14.006590768000001</v>
      </c>
    </row>
    <row r="22" spans="1:25" x14ac:dyDescent="0.3">
      <c r="A22" s="3">
        <v>0.4</v>
      </c>
      <c r="B22" s="15">
        <v>0.17750150000000001</v>
      </c>
      <c r="C22" s="15">
        <v>6.5158777700000003E-2</v>
      </c>
      <c r="D22" s="15">
        <v>0.19173157599999999</v>
      </c>
      <c r="E22" s="15">
        <v>0.29358898</v>
      </c>
      <c r="F22" s="15">
        <v>3.7447573400000003E-2</v>
      </c>
      <c r="G22" s="44">
        <v>9.8704313999999993</v>
      </c>
      <c r="H22" s="44">
        <v>12.908178599999999</v>
      </c>
      <c r="I22" s="44">
        <v>9.3746255200000004</v>
      </c>
      <c r="J22" s="44">
        <v>7.5127321699999996</v>
      </c>
      <c r="K22" s="44">
        <v>10.7804074</v>
      </c>
      <c r="L22" s="45">
        <v>5.3632414600000002</v>
      </c>
      <c r="M22" s="45">
        <v>8.6623726800000007</v>
      </c>
      <c r="N22" s="45">
        <v>6.8648891599999997</v>
      </c>
      <c r="O22" s="45">
        <v>7.2618334300000003</v>
      </c>
      <c r="P22" s="45">
        <v>8.4002396600000004</v>
      </c>
      <c r="Q22" s="46">
        <v>9.1005092899999998</v>
      </c>
      <c r="R22" s="68">
        <v>11.5465848</v>
      </c>
      <c r="S22" s="68">
        <v>13.4916117</v>
      </c>
      <c r="T22" s="68">
        <v>15.72498502</v>
      </c>
      <c r="U22" s="68">
        <v>32.5509287</v>
      </c>
      <c r="V22" s="47">
        <f t="shared" ref="V22:V24" si="8">AVERAGE(B22:F22)</f>
        <v>0.15308568142000001</v>
      </c>
      <c r="W22" s="47">
        <f t="shared" ref="W22:W24" si="9">AVERAGE(G22:K22)</f>
        <v>10.089275018</v>
      </c>
      <c r="X22" s="47">
        <f t="shared" ref="X22:X24" si="10">AVERAGE(L22:P22)</f>
        <v>7.3105152779999996</v>
      </c>
      <c r="Y22" s="103">
        <f t="shared" ref="Y22:Y24" si="11">AVERAGE(Q22:U22)</f>
        <v>16.482923902</v>
      </c>
    </row>
    <row r="23" spans="1:25" x14ac:dyDescent="0.3">
      <c r="A23" s="3">
        <v>0.6</v>
      </c>
      <c r="B23" s="15">
        <v>0</v>
      </c>
      <c r="C23" s="15">
        <v>0</v>
      </c>
      <c r="D23" s="15">
        <v>0</v>
      </c>
      <c r="E23" s="15">
        <v>0</v>
      </c>
      <c r="F23" s="15">
        <v>0</v>
      </c>
      <c r="G23" s="44">
        <v>24.02261833</v>
      </c>
      <c r="H23" s="44">
        <v>29.555122829999998</v>
      </c>
      <c r="I23" s="44">
        <v>16.218544040000001</v>
      </c>
      <c r="J23" s="44">
        <v>24.758837629999999</v>
      </c>
      <c r="K23" s="44">
        <v>24.867435589999999</v>
      </c>
      <c r="L23" s="45">
        <v>9.9752846000000002</v>
      </c>
      <c r="M23" s="45">
        <v>10.214949069999999</v>
      </c>
      <c r="N23" s="45">
        <v>11.002097060000001</v>
      </c>
      <c r="O23" s="45">
        <v>11.506141400000001</v>
      </c>
      <c r="P23" s="45">
        <v>12.757639299999999</v>
      </c>
      <c r="Q23" s="46">
        <v>9.8382264799999994</v>
      </c>
      <c r="R23" s="68">
        <v>16.27396645</v>
      </c>
      <c r="S23" s="68">
        <v>16.500149789999998</v>
      </c>
      <c r="T23" s="68">
        <v>40.329538650000003</v>
      </c>
      <c r="U23" s="68">
        <v>10.460605149999999</v>
      </c>
      <c r="V23" s="47">
        <f t="shared" si="8"/>
        <v>0</v>
      </c>
      <c r="W23" s="47">
        <f t="shared" si="9"/>
        <v>23.884511684</v>
      </c>
      <c r="X23" s="47">
        <f t="shared" si="10"/>
        <v>11.091222286000001</v>
      </c>
      <c r="Y23" s="103">
        <f t="shared" si="11"/>
        <v>18.680497303999999</v>
      </c>
    </row>
    <row r="24" spans="1:25" x14ac:dyDescent="0.3">
      <c r="A24" s="3">
        <v>0.8</v>
      </c>
      <c r="B24" s="15">
        <v>0.14304973000000001</v>
      </c>
      <c r="C24" s="15">
        <v>0</v>
      </c>
      <c r="D24" s="15">
        <v>0</v>
      </c>
      <c r="E24" s="15">
        <v>0</v>
      </c>
      <c r="F24" s="15">
        <v>0.13855602</v>
      </c>
      <c r="G24" s="44">
        <v>21.64469742</v>
      </c>
      <c r="H24" s="44">
        <v>23.438436190000001</v>
      </c>
      <c r="I24" s="44">
        <v>15.92345716</v>
      </c>
      <c r="J24" s="44">
        <v>23.017525460000002</v>
      </c>
      <c r="K24" s="44">
        <v>28.108148589999999</v>
      </c>
      <c r="L24" s="45">
        <v>13.558268419999999</v>
      </c>
      <c r="M24" s="45">
        <v>15.96165368</v>
      </c>
      <c r="N24" s="45">
        <v>12.615338530000001</v>
      </c>
      <c r="O24" s="45">
        <v>16.116686640000001</v>
      </c>
      <c r="P24" s="45">
        <v>14.069802279999999</v>
      </c>
      <c r="Q24" s="46">
        <v>65.492810070000004</v>
      </c>
      <c r="R24" s="68">
        <v>47.992061110000002</v>
      </c>
      <c r="S24" s="68">
        <v>41.256740559999997</v>
      </c>
      <c r="T24" s="68">
        <v>52.619083279999998</v>
      </c>
      <c r="U24" s="68">
        <v>52.638556020000003</v>
      </c>
      <c r="V24" s="47">
        <f t="shared" si="8"/>
        <v>5.632115E-2</v>
      </c>
      <c r="W24" s="47">
        <f t="shared" si="9"/>
        <v>22.426452963999999</v>
      </c>
      <c r="X24" s="47">
        <f t="shared" si="10"/>
        <v>14.464349910000001</v>
      </c>
      <c r="Y24" s="103">
        <f t="shared" si="11"/>
        <v>51.999850207999998</v>
      </c>
    </row>
    <row r="26" spans="1:25" x14ac:dyDescent="0.3">
      <c r="A26" s="83" t="s">
        <v>1</v>
      </c>
      <c r="B26" s="83"/>
      <c r="C26" s="83"/>
      <c r="D26" s="83"/>
      <c r="E26" s="83"/>
      <c r="F26" s="83"/>
      <c r="G26" s="83"/>
      <c r="H26" s="83"/>
      <c r="I26" s="83"/>
      <c r="J26" s="83"/>
      <c r="K26" s="83"/>
      <c r="L26" s="83"/>
      <c r="M26" s="83"/>
      <c r="N26" s="83"/>
      <c r="O26" s="83"/>
      <c r="P26" s="83"/>
      <c r="Q26" s="83"/>
      <c r="R26" s="83"/>
      <c r="S26" s="83"/>
      <c r="T26" s="83"/>
      <c r="U26" s="83"/>
      <c r="V26" s="84" t="s">
        <v>154</v>
      </c>
      <c r="W26" s="85"/>
      <c r="X26" s="85"/>
      <c r="Y26" s="86"/>
    </row>
    <row r="27" spans="1:25" x14ac:dyDescent="0.3">
      <c r="A27" s="83"/>
      <c r="B27" s="87" t="s">
        <v>150</v>
      </c>
      <c r="C27" s="88"/>
      <c r="D27" s="88"/>
      <c r="E27" s="88"/>
      <c r="F27" s="89"/>
      <c r="G27" s="90" t="s">
        <v>151</v>
      </c>
      <c r="H27" s="91"/>
      <c r="I27" s="91"/>
      <c r="J27" s="91"/>
      <c r="K27" s="92"/>
      <c r="L27" s="93" t="s">
        <v>152</v>
      </c>
      <c r="M27" s="94"/>
      <c r="N27" s="94"/>
      <c r="O27" s="94"/>
      <c r="P27" s="95"/>
      <c r="Q27" s="96" t="s">
        <v>153</v>
      </c>
      <c r="R27" s="97"/>
      <c r="S27" s="97"/>
      <c r="T27" s="97"/>
      <c r="U27" s="98"/>
      <c r="V27" s="61"/>
      <c r="W27" s="62"/>
      <c r="X27" s="62"/>
      <c r="Y27" s="63"/>
    </row>
    <row r="28" spans="1:25" x14ac:dyDescent="0.3">
      <c r="A28" s="83"/>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57.358448199999998</v>
      </c>
      <c r="D29" s="15">
        <v>52.574146200000001</v>
      </c>
      <c r="E29" s="15">
        <v>67.013930500000001</v>
      </c>
      <c r="F29" s="15">
        <v>51.505392499999999</v>
      </c>
      <c r="G29" s="44">
        <v>10.497303799999999</v>
      </c>
      <c r="H29" s="44">
        <v>7.7284302</v>
      </c>
      <c r="I29" s="44">
        <v>16.265727980000001</v>
      </c>
      <c r="J29" s="44">
        <v>17.629568599999999</v>
      </c>
      <c r="K29" s="44">
        <v>15.4606052</v>
      </c>
      <c r="L29" s="45">
        <v>0.800629119</v>
      </c>
      <c r="M29" s="45">
        <v>2.5674056300000001</v>
      </c>
      <c r="N29" s="45">
        <v>3.90952666</v>
      </c>
      <c r="O29" s="45">
        <v>3.8758238500000002</v>
      </c>
      <c r="P29" s="45">
        <v>3.0519772299999999</v>
      </c>
      <c r="Q29" s="46">
        <v>1.8798681800000001</v>
      </c>
      <c r="R29" s="68">
        <v>2.1464949099999999</v>
      </c>
      <c r="S29" s="68">
        <v>4.86593769</v>
      </c>
      <c r="T29" s="68">
        <v>2.4071300199999999</v>
      </c>
      <c r="U29" s="68">
        <v>1.69113241</v>
      </c>
      <c r="V29" s="47">
        <f>AVERAGE(B29:F29)</f>
        <v>56.883163579999994</v>
      </c>
      <c r="W29" s="47">
        <f>AVERAGE(G29:K29)</f>
        <v>13.516327155999999</v>
      </c>
      <c r="X29" s="47">
        <f>AVERAGE(L29:P29)</f>
        <v>2.8410724977999999</v>
      </c>
      <c r="Y29" s="47">
        <f>AVERAGE(Q29:U29)</f>
        <v>2.5981126419999998</v>
      </c>
    </row>
    <row r="30" spans="1:25" x14ac:dyDescent="0.3">
      <c r="A30" s="3">
        <v>0.4</v>
      </c>
      <c r="B30" s="15">
        <v>68.025763929999997</v>
      </c>
      <c r="C30" s="15">
        <v>97.263331300000004</v>
      </c>
      <c r="D30" s="15">
        <v>80.038945499999997</v>
      </c>
      <c r="E30" s="15">
        <v>84.394098260000007</v>
      </c>
      <c r="F30" s="15">
        <v>64.416566799999998</v>
      </c>
      <c r="G30" s="44">
        <v>10.38571001</v>
      </c>
      <c r="H30" s="44">
        <v>6.7240862799999999</v>
      </c>
      <c r="I30" s="44">
        <v>14.0937687</v>
      </c>
      <c r="J30" s="44">
        <v>12.03415219</v>
      </c>
      <c r="K30" s="44">
        <v>13.6518874</v>
      </c>
      <c r="L30" s="45">
        <v>2.16297184</v>
      </c>
      <c r="M30" s="45">
        <v>4.8517076100000001</v>
      </c>
      <c r="N30" s="45">
        <v>7.3060215700000004</v>
      </c>
      <c r="O30" s="45">
        <v>7.8138106699999996</v>
      </c>
      <c r="P30" s="45">
        <v>5.3961953300000003</v>
      </c>
      <c r="Q30" s="46">
        <v>6.9098262400000001</v>
      </c>
      <c r="R30" s="68">
        <v>6.5555722000000003</v>
      </c>
      <c r="S30" s="68">
        <v>8.7237866999999998</v>
      </c>
      <c r="T30" s="68">
        <v>9.2375674100000005</v>
      </c>
      <c r="U30" s="68">
        <v>10.040443399999999</v>
      </c>
      <c r="V30" s="47">
        <f t="shared" ref="V30:V32" si="12">AVERAGE(B30:F30)</f>
        <v>78.827741158000009</v>
      </c>
      <c r="W30" s="47">
        <f t="shared" ref="W30:W32" si="13">AVERAGE(G30:K30)</f>
        <v>11.377920915999999</v>
      </c>
      <c r="X30" s="47">
        <f t="shared" ref="X30:X32" si="14">AVERAGE(L30:P30)</f>
        <v>5.5061414040000001</v>
      </c>
      <c r="Y30" s="47">
        <f t="shared" ref="Y30:Y32" si="15">AVERAGE(Q30:U30)</f>
        <v>8.2934391899999991</v>
      </c>
    </row>
    <row r="31" spans="1:25" x14ac:dyDescent="0.3">
      <c r="A31" s="3">
        <v>0.6</v>
      </c>
      <c r="B31" s="15">
        <v>87.586878369999994</v>
      </c>
      <c r="C31" s="15">
        <v>81.435739960000006</v>
      </c>
      <c r="D31" s="15">
        <v>65.525763929999997</v>
      </c>
      <c r="E31" s="15">
        <v>92.519472739999998</v>
      </c>
      <c r="F31" s="15">
        <v>90.596165369999994</v>
      </c>
      <c r="G31" s="44">
        <v>14.90263631</v>
      </c>
      <c r="H31" s="44">
        <v>10.11833433</v>
      </c>
      <c r="I31" s="44">
        <v>31.216297180000002</v>
      </c>
      <c r="J31" s="44">
        <v>24.752097060000001</v>
      </c>
      <c r="K31" s="44">
        <v>20.883013779999999</v>
      </c>
      <c r="L31" s="45">
        <v>5.1662672299999999</v>
      </c>
      <c r="M31" s="45">
        <v>8.3103654900000006</v>
      </c>
      <c r="N31" s="45">
        <v>7.7621330100000003</v>
      </c>
      <c r="O31" s="45">
        <v>9.8022768100000004</v>
      </c>
      <c r="P31" s="45">
        <v>6.5473337300000001</v>
      </c>
      <c r="Q31" s="46">
        <v>16.156381069999998</v>
      </c>
      <c r="R31" s="68">
        <v>21.57055123</v>
      </c>
      <c r="S31" s="68">
        <v>19.768574000000001</v>
      </c>
      <c r="T31" s="68">
        <v>19.113241460000001</v>
      </c>
      <c r="U31" s="68">
        <v>21.536099459999999</v>
      </c>
      <c r="V31" s="47">
        <f t="shared" si="12"/>
        <v>83.532804073999998</v>
      </c>
      <c r="W31" s="47">
        <f t="shared" si="13"/>
        <v>20.374475732000001</v>
      </c>
      <c r="X31" s="47">
        <f t="shared" si="14"/>
        <v>7.5176752539999994</v>
      </c>
      <c r="Y31" s="47">
        <f t="shared" si="15"/>
        <v>19.628969443999999</v>
      </c>
    </row>
    <row r="32" spans="1:25" x14ac:dyDescent="0.3">
      <c r="A32" s="3">
        <v>0.8</v>
      </c>
      <c r="B32" s="15">
        <v>95.220191729999996</v>
      </c>
      <c r="C32" s="15">
        <v>95.813361290000003</v>
      </c>
      <c r="D32" s="15">
        <v>88.148591969999998</v>
      </c>
      <c r="E32" s="15">
        <v>92.757639299999994</v>
      </c>
      <c r="F32" s="15">
        <v>87.578639899999999</v>
      </c>
      <c r="G32" s="44">
        <v>58.84661474</v>
      </c>
      <c r="H32" s="44">
        <v>51.366087479999997</v>
      </c>
      <c r="I32" s="44">
        <v>49.320701020000001</v>
      </c>
      <c r="J32" s="44">
        <v>56.973487120000001</v>
      </c>
      <c r="K32" s="44">
        <v>55.108597959999997</v>
      </c>
      <c r="L32" s="45">
        <v>10.281605750000001</v>
      </c>
      <c r="M32" s="45">
        <v>10.49206111</v>
      </c>
      <c r="N32" s="45">
        <v>14.161923310000001</v>
      </c>
      <c r="O32" s="45">
        <v>10.553475130000001</v>
      </c>
      <c r="P32" s="45">
        <v>12.070101859999999</v>
      </c>
      <c r="Q32" s="46">
        <v>14.97303775</v>
      </c>
      <c r="R32" s="68">
        <v>19.58133613</v>
      </c>
      <c r="S32" s="68">
        <v>18.394997</v>
      </c>
      <c r="T32" s="68">
        <v>25.393948470000002</v>
      </c>
      <c r="U32" s="68">
        <v>20.088376270000001</v>
      </c>
      <c r="V32" s="47">
        <f t="shared" si="12"/>
        <v>91.90368483799999</v>
      </c>
      <c r="W32" s="47">
        <f t="shared" si="13"/>
        <v>54.323097664000002</v>
      </c>
      <c r="X32" s="47">
        <f t="shared" si="14"/>
        <v>11.511833432</v>
      </c>
      <c r="Y32" s="47">
        <f t="shared" si="15"/>
        <v>19.686339124</v>
      </c>
    </row>
    <row r="35" spans="1:18" x14ac:dyDescent="0.3">
      <c r="A35" s="83" t="s">
        <v>1</v>
      </c>
      <c r="B35" s="84" t="s">
        <v>171</v>
      </c>
      <c r="C35" s="85"/>
      <c r="D35" s="85"/>
      <c r="E35" s="85"/>
      <c r="F35" s="85"/>
      <c r="G35" s="85"/>
      <c r="H35" s="85"/>
      <c r="I35" s="85"/>
      <c r="J35" s="85"/>
      <c r="K35" s="85"/>
      <c r="L35" s="85"/>
      <c r="M35" s="85"/>
      <c r="N35" s="85"/>
      <c r="O35" s="85"/>
      <c r="P35" s="85"/>
      <c r="Q35" s="86"/>
      <c r="R35" s="3"/>
    </row>
    <row r="36" spans="1:18" ht="43.2" x14ac:dyDescent="0.3">
      <c r="A36" s="83"/>
      <c r="B36" s="61"/>
      <c r="C36" s="62"/>
      <c r="D36" s="62"/>
      <c r="E36" s="63"/>
      <c r="F36" s="61"/>
      <c r="G36" s="62"/>
      <c r="H36" s="62"/>
      <c r="I36" s="63"/>
      <c r="J36" s="61"/>
      <c r="K36" s="62"/>
      <c r="L36" s="62"/>
      <c r="M36" s="63"/>
      <c r="N36" s="61"/>
      <c r="O36" s="62"/>
      <c r="P36" s="62"/>
      <c r="Q36" s="63"/>
      <c r="R36" s="63" t="s">
        <v>155</v>
      </c>
    </row>
    <row r="37" spans="1:18" x14ac:dyDescent="0.3">
      <c r="A37" s="83"/>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7.1899340939999999E-3</v>
      </c>
      <c r="C38" s="47">
        <v>1.6440982639999997</v>
      </c>
      <c r="D38" s="47">
        <v>7.0988615960000008</v>
      </c>
      <c r="E38" s="105">
        <v>11.785050942000002</v>
      </c>
      <c r="F38" s="105">
        <v>50.652636328</v>
      </c>
      <c r="G38" s="105">
        <v>15.874625536000002</v>
      </c>
      <c r="H38" s="47">
        <v>2.841222288</v>
      </c>
      <c r="I38" s="47">
        <v>1.7142001213999998</v>
      </c>
      <c r="J38" s="47">
        <v>6.4409826279999997E-3</v>
      </c>
      <c r="K38" s="47">
        <v>3.4484721379999996</v>
      </c>
      <c r="L38" s="47">
        <v>5.291941284</v>
      </c>
      <c r="M38" s="105">
        <v>14.006590768000001</v>
      </c>
      <c r="N38" s="105">
        <v>56.883163579999994</v>
      </c>
      <c r="O38" s="105">
        <v>13.516327155999999</v>
      </c>
      <c r="P38" s="47">
        <v>2.8410724977999999</v>
      </c>
      <c r="Q38" s="47">
        <v>2.5981126419999998</v>
      </c>
      <c r="R38" s="47">
        <f>AVERAGE(B38:Q38)</f>
        <v>11.888125378620124</v>
      </c>
    </row>
    <row r="39" spans="1:18" x14ac:dyDescent="0.3">
      <c r="A39" s="3">
        <v>0.4</v>
      </c>
      <c r="B39" s="47">
        <v>9.5715997013600007E-2</v>
      </c>
      <c r="C39" s="106">
        <v>8.9451767419999992</v>
      </c>
      <c r="D39" s="106">
        <v>8.9893648980000016</v>
      </c>
      <c r="E39" s="106">
        <v>11.926602770000001</v>
      </c>
      <c r="F39" s="106">
        <v>68.225134808000007</v>
      </c>
      <c r="G39" s="106">
        <v>13.307519473999999</v>
      </c>
      <c r="H39" s="106">
        <v>5.7681246240000004</v>
      </c>
      <c r="I39" s="106">
        <v>7.4637507479999998</v>
      </c>
      <c r="J39" s="47">
        <v>0.15308568142000001</v>
      </c>
      <c r="K39" s="106">
        <v>10.089275018</v>
      </c>
      <c r="L39" s="106">
        <v>7.3105152779999996</v>
      </c>
      <c r="M39" s="106">
        <v>16.482923902</v>
      </c>
      <c r="N39" s="106">
        <v>78.827741158000009</v>
      </c>
      <c r="O39" s="106">
        <v>11.377920915999999</v>
      </c>
      <c r="P39" s="106">
        <v>5.5061414040000001</v>
      </c>
      <c r="Q39" s="106">
        <v>8.2934391899999991</v>
      </c>
      <c r="R39" s="47">
        <f t="shared" ref="R39:R41" si="16">AVERAGE(B39:Q39)</f>
        <v>16.422652038027103</v>
      </c>
    </row>
    <row r="40" spans="1:18" x14ac:dyDescent="0.3">
      <c r="A40" s="3">
        <v>0.6</v>
      </c>
      <c r="B40" s="47">
        <v>0</v>
      </c>
      <c r="C40" s="47">
        <v>15.861144397999999</v>
      </c>
      <c r="D40" s="47">
        <v>13.557519471999999</v>
      </c>
      <c r="E40" s="47">
        <v>19.340623130000001</v>
      </c>
      <c r="F40" s="47">
        <v>80.751048531999999</v>
      </c>
      <c r="G40" s="47">
        <v>19.734871177999999</v>
      </c>
      <c r="H40" s="47">
        <v>9.8163571000000012</v>
      </c>
      <c r="I40" s="47">
        <v>18.096914320000003</v>
      </c>
      <c r="J40" s="47">
        <v>0</v>
      </c>
      <c r="K40" s="47">
        <v>23.884511684</v>
      </c>
      <c r="L40" s="47">
        <v>11.091222286000001</v>
      </c>
      <c r="M40" s="47">
        <v>18.680497303999999</v>
      </c>
      <c r="N40" s="47">
        <v>83.532804073999998</v>
      </c>
      <c r="O40" s="47">
        <v>20.374475732000001</v>
      </c>
      <c r="P40" s="47">
        <v>7.5176752539999994</v>
      </c>
      <c r="Q40" s="47">
        <v>19.628969443999999</v>
      </c>
      <c r="R40" s="47">
        <f t="shared" si="16"/>
        <v>22.61678961925</v>
      </c>
    </row>
    <row r="41" spans="1:18" x14ac:dyDescent="0.3">
      <c r="A41" s="3">
        <v>0.8</v>
      </c>
      <c r="B41" s="47">
        <v>0.167165968</v>
      </c>
      <c r="C41" s="47">
        <v>18.319053325999999</v>
      </c>
      <c r="D41" s="47">
        <v>15.979328939999998</v>
      </c>
      <c r="E41" s="47">
        <v>50.449820249999995</v>
      </c>
      <c r="F41" s="47">
        <v>81.871779508000003</v>
      </c>
      <c r="G41" s="47">
        <v>53.050928702</v>
      </c>
      <c r="H41" s="47">
        <v>12.344367886000001</v>
      </c>
      <c r="I41" s="47">
        <v>17.609197126000002</v>
      </c>
      <c r="J41" s="47">
        <v>5.632115E-2</v>
      </c>
      <c r="K41" s="47">
        <v>22.426452963999999</v>
      </c>
      <c r="L41" s="47">
        <v>14.464349910000001</v>
      </c>
      <c r="M41" s="47">
        <v>51.999850207999998</v>
      </c>
      <c r="N41" s="47">
        <v>91.90368483799999</v>
      </c>
      <c r="O41" s="47">
        <v>54.323097664000002</v>
      </c>
      <c r="P41" s="47">
        <v>11.511833432</v>
      </c>
      <c r="Q41" s="47">
        <v>19.686339124</v>
      </c>
      <c r="R41" s="47">
        <f t="shared" si="16"/>
        <v>32.260223187249998</v>
      </c>
    </row>
    <row r="44" spans="1:18" x14ac:dyDescent="0.3">
      <c r="A44" s="83" t="s">
        <v>1</v>
      </c>
      <c r="B44" s="84" t="s">
        <v>170</v>
      </c>
      <c r="C44" s="85"/>
      <c r="D44" s="85"/>
      <c r="E44" s="85"/>
      <c r="F44" s="85"/>
      <c r="G44" s="85"/>
      <c r="H44" s="85"/>
      <c r="I44" s="85"/>
      <c r="J44" s="85"/>
      <c r="K44" s="85"/>
      <c r="L44" s="85"/>
      <c r="M44" s="85"/>
      <c r="N44" s="85"/>
      <c r="O44" s="85"/>
      <c r="P44" s="85"/>
      <c r="Q44" s="86"/>
      <c r="R44" s="3"/>
    </row>
    <row r="45" spans="1:18" ht="28.8" x14ac:dyDescent="0.3">
      <c r="A45" s="83"/>
      <c r="B45" s="69"/>
      <c r="C45" s="70"/>
      <c r="D45" s="70"/>
      <c r="E45" s="71"/>
      <c r="F45" s="69"/>
      <c r="G45" s="70"/>
      <c r="H45" s="70"/>
      <c r="I45" s="71"/>
      <c r="J45" s="69"/>
      <c r="K45" s="70"/>
      <c r="L45" s="70"/>
      <c r="M45" s="71"/>
      <c r="N45" s="69"/>
      <c r="O45" s="70"/>
      <c r="P45" s="70"/>
      <c r="Q45" s="71"/>
      <c r="R45" s="71" t="s">
        <v>155</v>
      </c>
    </row>
    <row r="46" spans="1:18" x14ac:dyDescent="0.3">
      <c r="A46" s="83"/>
      <c r="B46" s="43" t="s">
        <v>131</v>
      </c>
      <c r="C46" s="43" t="s">
        <v>132</v>
      </c>
      <c r="D46" s="43" t="s">
        <v>133</v>
      </c>
      <c r="E46" s="43" t="s">
        <v>134</v>
      </c>
      <c r="F46" s="43" t="s">
        <v>142</v>
      </c>
      <c r="G46" s="43" t="s">
        <v>143</v>
      </c>
      <c r="H46" s="43" t="s">
        <v>144</v>
      </c>
      <c r="I46" s="43" t="s">
        <v>145</v>
      </c>
      <c r="J46" s="43" t="s">
        <v>146</v>
      </c>
      <c r="K46" s="43" t="s">
        <v>147</v>
      </c>
      <c r="L46" s="43" t="s">
        <v>148</v>
      </c>
      <c r="M46" s="43" t="s">
        <v>149</v>
      </c>
      <c r="N46" s="43" t="s">
        <v>150</v>
      </c>
      <c r="O46" s="43" t="s">
        <v>151</v>
      </c>
      <c r="P46" s="43" t="s">
        <v>152</v>
      </c>
      <c r="Q46" s="43" t="s">
        <v>153</v>
      </c>
      <c r="R46" s="47"/>
    </row>
    <row r="47" spans="1:18" x14ac:dyDescent="0.3">
      <c r="A47" s="3">
        <v>0.2</v>
      </c>
      <c r="B47" s="47">
        <v>2.7860993899999999E-2</v>
      </c>
      <c r="C47" s="47">
        <v>1.8624925099999998</v>
      </c>
      <c r="D47" s="47">
        <v>4.8872079099999999</v>
      </c>
      <c r="E47" s="105">
        <v>12.504044334</v>
      </c>
      <c r="F47" s="105">
        <v>52.231426025999994</v>
      </c>
      <c r="G47" s="105">
        <v>15.040742955999999</v>
      </c>
      <c r="H47" s="47">
        <v>2.16297184</v>
      </c>
      <c r="I47" s="47">
        <v>1.881366088</v>
      </c>
      <c r="J47" s="47">
        <v>1.1234272028E-2</v>
      </c>
      <c r="K47" s="47">
        <v>3.6411024579999998</v>
      </c>
      <c r="L47" s="47">
        <v>3.623726784</v>
      </c>
      <c r="M47" s="105">
        <v>14.323996405999997</v>
      </c>
      <c r="N47" s="105">
        <v>59.328040738000006</v>
      </c>
      <c r="O47" s="105">
        <v>11.326093480000001</v>
      </c>
      <c r="P47" s="47">
        <v>1.5861294198</v>
      </c>
      <c r="Q47" s="47">
        <v>3.1171360100000003</v>
      </c>
      <c r="R47" s="47">
        <f>AVERAGE(B47:Q47)</f>
        <v>11.722223264107999</v>
      </c>
    </row>
    <row r="48" spans="1:18" x14ac:dyDescent="0.3">
      <c r="A48" s="3">
        <v>0.4</v>
      </c>
      <c r="B48" s="47">
        <v>0.142750149804</v>
      </c>
      <c r="C48" s="106">
        <v>9.4399340939999998</v>
      </c>
      <c r="D48" s="106">
        <v>8.4706411019999983</v>
      </c>
      <c r="E48" s="106">
        <v>11.818304376</v>
      </c>
      <c r="F48" s="106">
        <v>71.137207898</v>
      </c>
      <c r="G48" s="106">
        <v>14.24262285</v>
      </c>
      <c r="H48" s="106">
        <v>4.8427201899999996</v>
      </c>
      <c r="I48" s="106">
        <v>7.6614739379999985</v>
      </c>
      <c r="J48" s="47">
        <v>0.19952067138000001</v>
      </c>
      <c r="K48" s="106">
        <v>9.9519173219999999</v>
      </c>
      <c r="L48" s="106">
        <v>6.4245056920000012</v>
      </c>
      <c r="M48" s="106">
        <v>12.474086278000001</v>
      </c>
      <c r="N48" s="106">
        <v>75.855152797999992</v>
      </c>
      <c r="O48" s="106">
        <v>10.628669858</v>
      </c>
      <c r="P48" s="106">
        <v>4.2594367879999995</v>
      </c>
      <c r="Q48" s="106">
        <v>8.4213600979999992</v>
      </c>
      <c r="R48" s="47">
        <f t="shared" ref="R48:R50" si="17">AVERAGE(B48:Q48)</f>
        <v>15.998144006448998</v>
      </c>
    </row>
    <row r="49" spans="1:18" x14ac:dyDescent="0.3">
      <c r="A49" s="3">
        <v>0.6</v>
      </c>
      <c r="B49" s="47">
        <v>0</v>
      </c>
      <c r="C49" s="47">
        <v>19.345266628000001</v>
      </c>
      <c r="D49" s="47">
        <v>11.637807070000001</v>
      </c>
      <c r="E49" s="47">
        <v>24.177201917999998</v>
      </c>
      <c r="F49" s="47">
        <v>81.870730978000012</v>
      </c>
      <c r="G49" s="47">
        <v>15.381965249999999</v>
      </c>
      <c r="H49" s="47">
        <v>8.7059616540000011</v>
      </c>
      <c r="I49" s="47">
        <v>18.703864590000002</v>
      </c>
      <c r="J49" s="47">
        <v>0</v>
      </c>
      <c r="K49" s="47">
        <v>23.87267825</v>
      </c>
      <c r="L49" s="47">
        <v>9.2429598560000006</v>
      </c>
      <c r="M49" s="47">
        <v>16.595116835999999</v>
      </c>
      <c r="N49" s="47">
        <v>82.065008987999988</v>
      </c>
      <c r="O49" s="47">
        <v>19.780557219999999</v>
      </c>
      <c r="P49" s="47">
        <v>6.0500299599999998</v>
      </c>
      <c r="Q49" s="47">
        <v>20.029358899999998</v>
      </c>
      <c r="R49" s="47">
        <f t="shared" si="17"/>
        <v>22.341156756124999</v>
      </c>
    </row>
    <row r="50" spans="1:18" x14ac:dyDescent="0.3">
      <c r="A50" s="3">
        <v>0.8</v>
      </c>
      <c r="B50" s="47">
        <v>0.13241461999999998</v>
      </c>
      <c r="C50" s="47">
        <v>17.917615336000001</v>
      </c>
      <c r="D50" s="47">
        <v>14.707908922000001</v>
      </c>
      <c r="E50" s="47">
        <v>53.610245648000003</v>
      </c>
      <c r="F50" s="47">
        <v>81.797034147999995</v>
      </c>
      <c r="G50" s="47">
        <v>53.327404137499997</v>
      </c>
      <c r="H50" s="47">
        <v>10.388855608</v>
      </c>
      <c r="I50" s="47">
        <v>17.604853208000002</v>
      </c>
      <c r="J50" s="47">
        <v>8.6728580293600005E-2</v>
      </c>
      <c r="K50" s="47">
        <v>23.139754335999999</v>
      </c>
      <c r="L50" s="47">
        <v>12.151288198</v>
      </c>
      <c r="M50" s="47">
        <v>55.025464348</v>
      </c>
      <c r="N50" s="47">
        <v>90.772768125999988</v>
      </c>
      <c r="O50" s="47">
        <v>55.308268422000005</v>
      </c>
      <c r="P50" s="47">
        <v>8.8675853779999994</v>
      </c>
      <c r="Q50" s="47">
        <v>19.278010784000003</v>
      </c>
      <c r="R50" s="47">
        <f t="shared" si="17"/>
        <v>32.132262487487104</v>
      </c>
    </row>
    <row r="53" spans="1:18" x14ac:dyDescent="0.3">
      <c r="A53" s="83" t="s">
        <v>1</v>
      </c>
      <c r="B53" s="84" t="s">
        <v>172</v>
      </c>
      <c r="C53" s="85"/>
      <c r="D53" s="85"/>
      <c r="E53" s="85"/>
      <c r="F53" s="85"/>
      <c r="G53" s="85"/>
      <c r="H53" s="85"/>
      <c r="I53" s="85"/>
      <c r="J53" s="85"/>
      <c r="K53" s="85"/>
      <c r="L53" s="85"/>
      <c r="M53" s="85"/>
      <c r="N53" s="85"/>
      <c r="O53" s="85"/>
      <c r="P53" s="85"/>
      <c r="Q53" s="86"/>
      <c r="R53" s="3"/>
    </row>
    <row r="54" spans="1:18" ht="28.8" x14ac:dyDescent="0.3">
      <c r="A54" s="83"/>
      <c r="B54" s="69"/>
      <c r="C54" s="70"/>
      <c r="D54" s="70"/>
      <c r="E54" s="71"/>
      <c r="F54" s="69"/>
      <c r="G54" s="70"/>
      <c r="H54" s="70"/>
      <c r="I54" s="71"/>
      <c r="J54" s="69"/>
      <c r="K54" s="70"/>
      <c r="L54" s="70"/>
      <c r="M54" s="71"/>
      <c r="N54" s="69"/>
      <c r="O54" s="70"/>
      <c r="P54" s="70"/>
      <c r="Q54" s="71"/>
      <c r="R54" s="71" t="s">
        <v>155</v>
      </c>
    </row>
    <row r="55" spans="1:18" x14ac:dyDescent="0.3">
      <c r="A55" s="83"/>
      <c r="B55" s="43" t="s">
        <v>131</v>
      </c>
      <c r="C55" s="43" t="s">
        <v>132</v>
      </c>
      <c r="D55" s="43" t="s">
        <v>133</v>
      </c>
      <c r="E55" s="43" t="s">
        <v>134</v>
      </c>
      <c r="F55" s="43" t="s">
        <v>142</v>
      </c>
      <c r="G55" s="43" t="s">
        <v>143</v>
      </c>
      <c r="H55" s="43" t="s">
        <v>144</v>
      </c>
      <c r="I55" s="43" t="s">
        <v>145</v>
      </c>
      <c r="J55" s="43" t="s">
        <v>146</v>
      </c>
      <c r="K55" s="43" t="s">
        <v>147</v>
      </c>
      <c r="L55" s="43" t="s">
        <v>148</v>
      </c>
      <c r="M55" s="43" t="s">
        <v>149</v>
      </c>
      <c r="N55" s="43" t="s">
        <v>150</v>
      </c>
      <c r="O55" s="43" t="s">
        <v>151</v>
      </c>
      <c r="P55" s="43" t="s">
        <v>152</v>
      </c>
      <c r="Q55" s="43" t="s">
        <v>153</v>
      </c>
      <c r="R55" s="47"/>
    </row>
    <row r="56" spans="1:18" x14ac:dyDescent="0.3">
      <c r="A56" s="3">
        <v>0.2</v>
      </c>
      <c r="B56" s="47">
        <v>6.5907729279999997E-3</v>
      </c>
      <c r="C56" s="47">
        <v>1.0064409812000001</v>
      </c>
      <c r="D56" s="47">
        <v>1.9295985640000002</v>
      </c>
      <c r="E56" s="105">
        <v>13.660125826000002</v>
      </c>
      <c r="F56" s="105">
        <v>61.103055729999994</v>
      </c>
      <c r="G56" s="105">
        <v>13.344967037999998</v>
      </c>
      <c r="H56" s="47">
        <v>0.76198322380000005</v>
      </c>
      <c r="I56" s="47">
        <v>1.1220790886000001</v>
      </c>
      <c r="J56" s="47">
        <v>1.8873576999999999E-2</v>
      </c>
      <c r="K56" s="47">
        <v>3.2013181560000001</v>
      </c>
      <c r="L56" s="47">
        <v>2.0874775320000003</v>
      </c>
      <c r="M56" s="105">
        <v>14.014679472000001</v>
      </c>
      <c r="N56" s="105">
        <v>50.469442783999995</v>
      </c>
      <c r="O56" s="105">
        <v>13.037896941999998</v>
      </c>
      <c r="P56" s="47">
        <v>0.43109646539999991</v>
      </c>
      <c r="Q56" s="47">
        <v>1.970341522</v>
      </c>
      <c r="R56" s="47">
        <f>AVERAGE(B56:Q56)</f>
        <v>11.135372979683</v>
      </c>
    </row>
    <row r="57" spans="1:18" x14ac:dyDescent="0.3">
      <c r="A57" s="3">
        <v>0.4</v>
      </c>
      <c r="B57" s="47">
        <v>8.1935291239999999E-2</v>
      </c>
      <c r="C57" s="106">
        <v>7.8593469159999998</v>
      </c>
      <c r="D57" s="106">
        <v>4.5518274419999996</v>
      </c>
      <c r="E57" s="106">
        <v>11.988316338000001</v>
      </c>
      <c r="F57" s="106">
        <v>66.608897536000001</v>
      </c>
      <c r="G57" s="106">
        <v>13.609946089999999</v>
      </c>
      <c r="H57" s="106">
        <v>2.9053325360000004</v>
      </c>
      <c r="I57" s="106">
        <v>5.6680647100000003</v>
      </c>
      <c r="J57" s="47">
        <v>0.18798681936</v>
      </c>
      <c r="K57" s="106">
        <v>9.5723487120000001</v>
      </c>
      <c r="L57" s="106">
        <v>4.1412522460000005</v>
      </c>
      <c r="M57" s="106">
        <v>16.684541646</v>
      </c>
      <c r="N57" s="106">
        <v>74.425254628000005</v>
      </c>
      <c r="O57" s="106">
        <v>12.535650094000001</v>
      </c>
      <c r="P57" s="106">
        <v>2.6060515308000003</v>
      </c>
      <c r="Q57" s="106">
        <v>6.8647393660000002</v>
      </c>
      <c r="R57" s="47">
        <f t="shared" ref="R57:R59" si="18">AVERAGE(B57:Q57)</f>
        <v>15.018218243837499</v>
      </c>
    </row>
    <row r="58" spans="1:18" x14ac:dyDescent="0.3">
      <c r="A58" s="3">
        <v>0.6</v>
      </c>
      <c r="B58" s="47">
        <v>0</v>
      </c>
      <c r="C58" s="47">
        <v>19.248502095999999</v>
      </c>
      <c r="D58" s="47">
        <v>7.1766027559999994</v>
      </c>
      <c r="E58" s="47">
        <v>16.853804673999999</v>
      </c>
      <c r="F58" s="47">
        <v>85.63331336200001</v>
      </c>
      <c r="G58" s="47">
        <v>10.478767227500001</v>
      </c>
      <c r="H58" s="47">
        <v>4.9662971840000001</v>
      </c>
      <c r="I58" s="47">
        <v>18.009586580000001</v>
      </c>
      <c r="J58" s="47">
        <v>0</v>
      </c>
      <c r="K58" s="47">
        <v>25.902336728000002</v>
      </c>
      <c r="L58" s="47">
        <v>5.9411324160000003</v>
      </c>
      <c r="M58" s="47">
        <v>12.319502694000001</v>
      </c>
      <c r="N58" s="47">
        <v>84.69352906200001</v>
      </c>
      <c r="O58" s="47">
        <v>25.352606349999995</v>
      </c>
      <c r="P58" s="47">
        <v>3.8392750159999998</v>
      </c>
      <c r="Q58" s="47">
        <v>19.141402035999999</v>
      </c>
      <c r="R58" s="47">
        <f t="shared" si="18"/>
        <v>21.222291136343745</v>
      </c>
    </row>
    <row r="59" spans="1:18" x14ac:dyDescent="0.3">
      <c r="A59" s="3">
        <v>0.8</v>
      </c>
      <c r="B59" s="47">
        <v>0.25269622599999997</v>
      </c>
      <c r="C59" s="47">
        <v>18.235470343999999</v>
      </c>
      <c r="D59" s="47">
        <v>10.639904128000001</v>
      </c>
      <c r="E59" s="47">
        <v>68.721689638000015</v>
      </c>
      <c r="F59" s="47">
        <v>88.503594960000001</v>
      </c>
      <c r="G59" s="47">
        <v>68.071000601999998</v>
      </c>
      <c r="H59" s="47">
        <v>9.186339126</v>
      </c>
      <c r="I59" s="47">
        <v>15.971240259999998</v>
      </c>
      <c r="J59" s="47">
        <v>9.7064109762E-2</v>
      </c>
      <c r="K59" s="47">
        <v>22.186788487999998</v>
      </c>
      <c r="L59" s="47">
        <v>10.581635709999999</v>
      </c>
      <c r="M59" s="47">
        <v>70.475434399999997</v>
      </c>
      <c r="N59" s="47">
        <v>95.975883768000017</v>
      </c>
      <c r="O59" s="47">
        <v>64.163870582000001</v>
      </c>
      <c r="P59" s="47">
        <v>7.4063810659999998</v>
      </c>
      <c r="Q59" s="47">
        <v>17.935440388</v>
      </c>
      <c r="R59" s="47">
        <f t="shared" si="18"/>
        <v>35.525277112235123</v>
      </c>
    </row>
    <row r="61" spans="1:18" ht="28.8" x14ac:dyDescent="0.3">
      <c r="A61" s="104" t="s">
        <v>1</v>
      </c>
      <c r="B61" s="84" t="s">
        <v>173</v>
      </c>
      <c r="C61" s="85"/>
      <c r="D61" s="85"/>
      <c r="E61" s="85"/>
      <c r="F61" s="85"/>
      <c r="G61" s="85"/>
      <c r="H61" s="85"/>
      <c r="I61" s="85"/>
      <c r="J61" s="85"/>
      <c r="K61" s="85"/>
      <c r="L61" s="85"/>
      <c r="M61" s="85"/>
      <c r="N61" s="85"/>
      <c r="O61" s="85"/>
      <c r="P61" s="85"/>
      <c r="Q61" s="86"/>
      <c r="R61" s="71" t="s">
        <v>155</v>
      </c>
    </row>
    <row r="62" spans="1:18" x14ac:dyDescent="0.3">
      <c r="A62" s="3">
        <v>0.4</v>
      </c>
      <c r="B62" s="47">
        <v>3.5350510000000002E-2</v>
      </c>
      <c r="C62" s="47">
        <v>3.3199520680000001</v>
      </c>
      <c r="D62" s="47">
        <v>3.0666566780000002</v>
      </c>
      <c r="E62" s="105">
        <v>12.292390653999998</v>
      </c>
      <c r="F62" s="105">
        <v>51.800179747999991</v>
      </c>
      <c r="G62" s="105">
        <v>15.034601558</v>
      </c>
      <c r="H62" s="47">
        <v>2.9731875379999999</v>
      </c>
      <c r="I62" s="47">
        <v>2.7583882539999998</v>
      </c>
      <c r="J62" s="47">
        <v>0</v>
      </c>
      <c r="K62" s="47">
        <v>4.6334631519999991</v>
      </c>
      <c r="L62" s="47">
        <v>2.9646494920000004</v>
      </c>
      <c r="M62" s="105">
        <v>19.353954465999998</v>
      </c>
      <c r="N62" s="105">
        <v>59.824445776000005</v>
      </c>
      <c r="O62" s="105">
        <v>13.121330136000001</v>
      </c>
      <c r="P62" s="47">
        <v>2.9695925699999997</v>
      </c>
      <c r="Q62" s="47">
        <v>1.7029658480000003</v>
      </c>
      <c r="R62" s="47">
        <f t="shared" ref="R62" si="19">AVERAGE(B62:Q62)</f>
        <v>12.240694278000001</v>
      </c>
    </row>
    <row r="65" spans="2:17" x14ac:dyDescent="0.3">
      <c r="B65" s="107" t="s">
        <v>175</v>
      </c>
      <c r="C65" s="107"/>
      <c r="D65" s="107"/>
      <c r="E65" s="107"/>
      <c r="F65" s="107"/>
      <c r="G65" s="107"/>
      <c r="H65" s="107"/>
      <c r="I65" s="107"/>
      <c r="J65" s="107"/>
      <c r="K65" s="107"/>
      <c r="L65" s="107"/>
      <c r="M65" s="107"/>
      <c r="N65" s="107"/>
      <c r="O65" s="107"/>
      <c r="P65" s="107"/>
      <c r="Q65" s="107"/>
    </row>
    <row r="66" spans="2:17" ht="44.4" customHeight="1" x14ac:dyDescent="0.3">
      <c r="B66" s="108" t="s">
        <v>176</v>
      </c>
      <c r="C66" s="108"/>
      <c r="D66" s="108"/>
      <c r="E66" s="108"/>
      <c r="F66" s="108"/>
      <c r="G66" s="108"/>
      <c r="H66" s="108"/>
      <c r="I66" s="108"/>
      <c r="J66" s="108"/>
      <c r="K66" s="108"/>
      <c r="L66" s="108"/>
      <c r="M66" s="108"/>
      <c r="N66" s="108"/>
      <c r="O66" s="108"/>
      <c r="P66" s="108"/>
      <c r="Q66" s="108"/>
    </row>
    <row r="67" spans="2:17" x14ac:dyDescent="0.3">
      <c r="B67" s="107" t="s">
        <v>174</v>
      </c>
      <c r="C67" s="107"/>
      <c r="D67" s="107"/>
      <c r="E67" s="107"/>
      <c r="F67" s="107"/>
      <c r="G67" s="107"/>
      <c r="H67" s="107"/>
      <c r="I67" s="107"/>
      <c r="J67" s="107"/>
      <c r="K67" s="107"/>
      <c r="L67" s="107"/>
      <c r="M67" s="107"/>
      <c r="N67" s="107"/>
      <c r="O67" s="107"/>
      <c r="P67" s="107"/>
      <c r="Q67" s="107"/>
    </row>
  </sheetData>
  <mergeCells count="39">
    <mergeCell ref="B65:Q65"/>
    <mergeCell ref="B66:Q66"/>
    <mergeCell ref="B67:Q67"/>
    <mergeCell ref="A44:A46"/>
    <mergeCell ref="B44:Q44"/>
    <mergeCell ref="A53:A55"/>
    <mergeCell ref="B53:Q53"/>
    <mergeCell ref="B61:Q6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4 UEs</vt:lpstr>
      <vt:lpstr>16 UEs</vt:lpstr>
      <vt:lpstr>16 UEs adaptive RF</vt:lpstr>
      <vt:lpstr>RF fix PLR 3.5GHz_old</vt:lpstr>
      <vt:lpstr>Adaptive RF gamma 3.5 GHz</vt:lpstr>
      <vt:lpstr>RF fix PLR 3.5GHz</vt:lpstr>
      <vt:lpstr> RF-3 gamma LS-2 analysis 3.5G</vt:lpstr>
      <vt:lpstr> RF-3 gamma LS-3 analysis 3.5G</vt:lpstr>
      <vt:lpstr> RF-3 gamma LS-4 analysis 3.5G</vt:lpstr>
      <vt:lpstr>Check 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Dheeraj</dc:creator>
  <cp:lastModifiedBy>Sandra Dheeraj</cp:lastModifiedBy>
  <dcterms:created xsi:type="dcterms:W3CDTF">2022-05-18T21:13:50Z</dcterms:created>
  <dcterms:modified xsi:type="dcterms:W3CDTF">2022-06-03T22:23:57Z</dcterms:modified>
</cp:coreProperties>
</file>