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queline soria\Desktop\"/>
    </mc:Choice>
  </mc:AlternateContent>
  <xr:revisionPtr revIDLastSave="102" documentId="13_ncr:1_{AF224365-6B60-4F3B-AB97-29850B0FC215}" xr6:coauthVersionLast="47" xr6:coauthVersionMax="47" xr10:uidLastSave="{48161A79-D13C-41F8-B929-25A663D18A3E}"/>
  <bookViews>
    <workbookView xWindow="-120" yWindow="-120" windowWidth="20730" windowHeight="11160" xr2:uid="{00000000-000D-0000-FFFF-FFFF00000000}"/>
  </bookViews>
  <sheets>
    <sheet name="Table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13" i="1"/>
  <c r="I12" i="1"/>
  <c r="E20" i="1" l="1"/>
  <c r="I20" i="1" s="1"/>
</calcChain>
</file>

<file path=xl/sharedStrings.xml><?xml version="1.0" encoding="utf-8"?>
<sst xmlns="http://schemas.openxmlformats.org/spreadsheetml/2006/main" count="58" uniqueCount="56">
  <si>
    <r>
      <rPr>
        <sz val="18.5"/>
        <rFont val="Arial MT"/>
        <family val="2"/>
      </rPr>
      <t>Dragados y Balizamientos S.A.</t>
    </r>
  </si>
  <si>
    <r>
      <rPr>
        <b/>
        <sz val="15"/>
        <rFont val="Arial"/>
        <family val="2"/>
      </rPr>
      <t>X</t>
    </r>
  </si>
  <si>
    <t>0003--0000xxxx</t>
  </si>
  <si>
    <r>
      <rPr>
        <b/>
        <sz val="6.5"/>
        <rFont val="Arial"/>
        <family val="2"/>
      </rPr>
      <t>Documento no válido como factura</t>
    </r>
  </si>
  <si>
    <t>Dragados y Balizamientos S.A.</t>
  </si>
  <si>
    <r>
      <rPr>
        <sz val="7.5"/>
        <rFont val="Arial MT"/>
        <family val="2"/>
      </rPr>
      <t>Av. Corrientes Nº 316 Pisos 3° Ciudad de Buenos Aires - Argentina</t>
    </r>
  </si>
  <si>
    <r>
      <rPr>
        <sz val="8.5"/>
        <rFont val="Arial MT"/>
        <family val="2"/>
      </rPr>
      <t>CUIT N° : 30-71134829-4</t>
    </r>
  </si>
  <si>
    <r>
      <rPr>
        <sz val="8"/>
        <rFont val="Arial MT"/>
        <family val="2"/>
      </rPr>
      <t>IVA : Responsable inscripto</t>
    </r>
  </si>
  <si>
    <r>
      <rPr>
        <sz val="8"/>
        <rFont val="Arial MT"/>
        <family val="2"/>
      </rPr>
      <t>O. Compra N°.:</t>
    </r>
  </si>
  <si>
    <r>
      <rPr>
        <sz val="8"/>
        <rFont val="Arial MT"/>
        <family val="2"/>
      </rPr>
      <t>Fecha:</t>
    </r>
  </si>
  <si>
    <r>
      <rPr>
        <sz val="8"/>
        <rFont val="Arial MT"/>
        <family val="2"/>
      </rPr>
      <t>Proveedor:</t>
    </r>
  </si>
  <si>
    <t>IDEA-RB (Bustamante Alejandro) CUIT: 20-11614286-5</t>
  </si>
  <si>
    <r>
      <rPr>
        <sz val="8"/>
        <rFont val="Arial MT"/>
        <family val="2"/>
      </rPr>
      <t>At. Sr./a.:</t>
    </r>
  </si>
  <si>
    <t>Nicolas Bustamante</t>
  </si>
  <si>
    <r>
      <rPr>
        <sz val="8"/>
        <rFont val="Arial MT"/>
        <family val="2"/>
      </rPr>
      <t>Dirección:</t>
    </r>
  </si>
  <si>
    <t>Calle 75 N°360</t>
  </si>
  <si>
    <r>
      <rPr>
        <sz val="8"/>
        <rFont val="Arial MT"/>
        <family val="2"/>
      </rPr>
      <t>Teléfono:</t>
    </r>
  </si>
  <si>
    <t>+549-221-5446286</t>
  </si>
  <si>
    <r>
      <rPr>
        <sz val="8"/>
        <rFont val="Arial MT"/>
        <family val="2"/>
      </rPr>
      <t>Localidad:</t>
    </r>
  </si>
  <si>
    <t>La Plata</t>
  </si>
  <si>
    <r>
      <rPr>
        <sz val="8"/>
        <rFont val="Arial MT"/>
        <family val="2"/>
      </rPr>
      <t>FAX:</t>
    </r>
  </si>
  <si>
    <r>
      <rPr>
        <sz val="8"/>
        <rFont val="Arial MT"/>
        <family val="2"/>
      </rPr>
      <t>Pais:</t>
    </r>
  </si>
  <si>
    <r>
      <rPr>
        <sz val="8"/>
        <rFont val="Arial MT"/>
        <family val="2"/>
      </rPr>
      <t>Argentina</t>
    </r>
  </si>
  <si>
    <r>
      <rPr>
        <sz val="8"/>
        <rFont val="Arial MT"/>
        <family val="2"/>
      </rPr>
      <t>Email:</t>
    </r>
  </si>
  <si>
    <t>ventas@idea-rb.com.ar</t>
  </si>
  <si>
    <r>
      <rPr>
        <b/>
        <sz val="8"/>
        <rFont val="Arial"/>
        <family val="2"/>
      </rPr>
      <t>It.</t>
    </r>
  </si>
  <si>
    <r>
      <rPr>
        <b/>
        <sz val="8"/>
        <rFont val="Arial"/>
        <family val="2"/>
      </rPr>
      <t>PIC</t>
    </r>
  </si>
  <si>
    <r>
      <rPr>
        <b/>
        <sz val="8"/>
        <rFont val="Arial"/>
        <family val="2"/>
      </rPr>
      <t>Descripción</t>
    </r>
  </si>
  <si>
    <r>
      <rPr>
        <b/>
        <sz val="8"/>
        <rFont val="Arial"/>
        <family val="2"/>
      </rPr>
      <t>Cantidad</t>
    </r>
  </si>
  <si>
    <r>
      <rPr>
        <b/>
        <sz val="8"/>
        <rFont val="Arial"/>
        <family val="2"/>
      </rPr>
      <t>Importe Unitario</t>
    </r>
  </si>
  <si>
    <r>
      <rPr>
        <b/>
        <sz val="8"/>
        <rFont val="Arial"/>
        <family val="2"/>
      </rPr>
      <t>Importe Total</t>
    </r>
  </si>
  <si>
    <t xml:space="preserve"> ELE-9</t>
  </si>
  <si>
    <t xml:space="preserve">REPARACIÓN DE 4 GPS VECTOR                                                                                        </t>
  </si>
  <si>
    <t>ELE-9</t>
  </si>
  <si>
    <t>BONIFICACIÓN POR INFORME DE FALLA DE 4GPS VECTOR</t>
  </si>
  <si>
    <r>
      <rPr>
        <sz val="8"/>
        <rFont val="Arial MT"/>
        <family val="2"/>
      </rPr>
      <t>Descuento</t>
    </r>
  </si>
  <si>
    <r>
      <rPr>
        <sz val="8"/>
        <rFont val="Arial MT"/>
        <family val="2"/>
      </rPr>
      <t>Bonificaciones</t>
    </r>
  </si>
  <si>
    <r>
      <rPr>
        <sz val="8"/>
        <rFont val="Arial MT"/>
        <family val="2"/>
      </rPr>
      <t>IVA 10.5 %</t>
    </r>
  </si>
  <si>
    <r>
      <rPr>
        <sz val="8"/>
        <rFont val="Arial MT"/>
        <family val="2"/>
      </rPr>
      <t>IVA 21 %</t>
    </r>
  </si>
  <si>
    <r>
      <rPr>
        <sz val="8"/>
        <rFont val="Arial MT"/>
        <family val="2"/>
      </rPr>
      <t>Imp. Internos</t>
    </r>
  </si>
  <si>
    <r>
      <rPr>
        <sz val="8"/>
        <rFont val="Arial MT"/>
        <family val="2"/>
      </rPr>
      <t>Subtotal (sin Impuestos)</t>
    </r>
  </si>
  <si>
    <r>
      <rPr>
        <b/>
        <sz val="10"/>
        <rFont val="Arial"/>
        <family val="2"/>
      </rPr>
      <t>Total (con Imp.)</t>
    </r>
  </si>
  <si>
    <r>
      <rPr>
        <sz val="8"/>
        <rFont val="Arial MT"/>
        <family val="2"/>
      </rPr>
      <t>Son PESOS</t>
    </r>
  </si>
  <si>
    <t>OCOCIENTOS VEINTI OCHO MIL OCHOCIENTOS CINCUENTA CON 00/100</t>
  </si>
  <si>
    <r>
      <rPr>
        <b/>
        <sz val="8"/>
        <rFont val="Arial"/>
        <family val="2"/>
      </rPr>
      <t>TC</t>
    </r>
  </si>
  <si>
    <r>
      <rPr>
        <sz val="8"/>
        <rFont val="Arial MT"/>
        <family val="2"/>
      </rPr>
      <t>Forma de pago:</t>
    </r>
  </si>
  <si>
    <t>Pago por adelantado, por transferencia o depósito.</t>
  </si>
  <si>
    <r>
      <rPr>
        <sz val="8"/>
        <rFont val="Arial MT"/>
        <family val="2"/>
      </rPr>
      <t>Plazo de entrega:</t>
    </r>
  </si>
  <si>
    <t>20 Días desde la fecha de pago, sujeto a disponibilidad de repuestos.</t>
  </si>
  <si>
    <r>
      <rPr>
        <sz val="8"/>
        <rFont val="Arial MT"/>
        <family val="2"/>
      </rPr>
      <t>Observaciones:</t>
    </r>
  </si>
  <si>
    <r>
      <rPr>
        <b/>
        <sz val="8"/>
        <rFont val="Arial"/>
        <family val="2"/>
      </rPr>
      <t>Recibí Conforme:</t>
    </r>
  </si>
  <si>
    <r>
      <rPr>
        <b/>
        <sz val="8"/>
        <rFont val="Arial"/>
        <family val="2"/>
      </rPr>
      <t>Solicita</t>
    </r>
  </si>
  <si>
    <r>
      <rPr>
        <b/>
        <sz val="8"/>
        <rFont val="Arial"/>
        <family val="2"/>
      </rPr>
      <t>Autorizaciones</t>
    </r>
  </si>
  <si>
    <r>
      <rPr>
        <sz val="8"/>
        <rFont val="Arial MT"/>
        <family val="2"/>
      </rPr>
      <t>Firma:</t>
    </r>
  </si>
  <si>
    <r>
      <rPr>
        <sz val="8"/>
        <rFont val="Arial MT"/>
        <family val="2"/>
      </rPr>
      <t>Aclaración:</t>
    </r>
  </si>
  <si>
    <r>
      <rPr>
        <b/>
        <sz val="11.5"/>
        <rFont val="Arial"/>
        <family val="2"/>
      </rPr>
      <t>Colocar en la Factura el Número de esta Orden de Compra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</si>
</sst>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.00_-;\-&quot;$&quot;\ * #,##0.00_-;_-&quot;$&quot;\ * &quot;-&quot;??_-;_-@_-"/>
    <numFmt numFmtId="166" formatCode="&quot;$&quot;\ #,##0.00"/>
    <numFmt numFmtId="168" formatCode="d/m/yy;@"/>
  </numFmts>
  <fonts count="28">
    <font>
      <sz val="10"/>
      <color rgb="FF000000"/>
      <name val="Times New Roman"/>
      <charset val="204"/>
    </font>
    <font>
      <b/>
      <sz val="15"/>
      <name val="Arial"/>
    </font>
    <font>
      <sz val="10"/>
      <name val="Arial Black"/>
    </font>
    <font>
      <b/>
      <sz val="6.5"/>
      <name val="Arial"/>
    </font>
    <font>
      <b/>
      <sz val="10"/>
      <name val="Arial"/>
    </font>
    <font>
      <sz val="7.5"/>
      <name val="Arial MT"/>
    </font>
    <font>
      <sz val="8"/>
      <name val="Arial MT"/>
    </font>
    <font>
      <sz val="8"/>
      <color rgb="FF000000"/>
      <name val="Arial MT"/>
      <family val="2"/>
    </font>
    <font>
      <b/>
      <sz val="8"/>
      <name val="Arial"/>
    </font>
    <font>
      <b/>
      <sz val="11.5"/>
      <name val="Arial"/>
    </font>
    <font>
      <b/>
      <sz val="15"/>
      <name val="Arial"/>
      <family val="2"/>
    </font>
    <font>
      <sz val="10"/>
      <name val="Arial Black"/>
      <family val="2"/>
    </font>
    <font>
      <b/>
      <sz val="6.5"/>
      <name val="Arial"/>
      <family val="2"/>
    </font>
    <font>
      <b/>
      <sz val="10"/>
      <name val="Arial"/>
      <family val="2"/>
    </font>
    <font>
      <sz val="7.5"/>
      <name val="Arial MT"/>
      <family val="2"/>
    </font>
    <font>
      <sz val="8"/>
      <name val="Arial MT"/>
      <family val="2"/>
    </font>
    <font>
      <b/>
      <sz val="8"/>
      <name val="Arial"/>
      <family val="2"/>
    </font>
    <font>
      <b/>
      <sz val="11.5"/>
      <name val="Arial"/>
      <family val="2"/>
    </font>
    <font>
      <sz val="10"/>
      <color rgb="FF000000"/>
      <name val="Times New Roman"/>
      <charset val="204"/>
    </font>
    <font>
      <sz val="11"/>
      <color rgb="FF000000"/>
      <name val="Segoe UI"/>
      <family val="2"/>
    </font>
    <font>
      <sz val="18.5"/>
      <name val="Arial MT"/>
    </font>
    <font>
      <sz val="18.5"/>
      <name val="Arial MT"/>
      <family val="2"/>
    </font>
    <font>
      <sz val="8.5"/>
      <name val="Arial MT"/>
    </font>
    <font>
      <sz val="8.5"/>
      <name val="Arial MT"/>
      <family val="2"/>
    </font>
    <font>
      <u/>
      <sz val="10"/>
      <color theme="10"/>
      <name val="Times New Roman"/>
      <charset val="204"/>
    </font>
    <font>
      <sz val="10"/>
      <color rgb="FF000000"/>
      <name val="Times New Roman"/>
      <family val="1"/>
    </font>
    <font>
      <sz val="10"/>
      <color rgb="FF000000"/>
      <name val="Segoe UI"/>
      <family val="2"/>
    </font>
    <font>
      <b/>
      <u/>
      <sz val="9"/>
      <name val="Arial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8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136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6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164" fontId="0" fillId="0" borderId="1" xfId="1" applyFont="1" applyBorder="1" applyAlignment="1">
      <alignment horizontal="left" wrapText="1"/>
    </xf>
    <xf numFmtId="0" fontId="0" fillId="0" borderId="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19" fillId="0" borderId="15" xfId="1" applyFont="1" applyBorder="1" applyAlignment="1">
      <alignment horizontal="left" vertical="top"/>
    </xf>
    <xf numFmtId="0" fontId="6" fillId="0" borderId="8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left" vertical="top" wrapText="1" indent="2"/>
    </xf>
    <xf numFmtId="0" fontId="6" fillId="0" borderId="9" xfId="0" applyFont="1" applyBorder="1" applyAlignment="1">
      <alignment horizontal="left" vertical="top" wrapText="1" indent="2"/>
    </xf>
    <xf numFmtId="0" fontId="6" fillId="0" borderId="7" xfId="0" applyFont="1" applyBorder="1" applyAlignment="1">
      <alignment horizontal="left" vertical="top" wrapText="1"/>
    </xf>
    <xf numFmtId="0" fontId="0" fillId="0" borderId="10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4" fillId="0" borderId="1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8" fillId="0" borderId="10" xfId="0" applyFont="1" applyBorder="1" applyAlignment="1">
      <alignment horizontal="left" vertical="top" wrapText="1" indent="8"/>
    </xf>
    <xf numFmtId="0" fontId="8" fillId="0" borderId="11" xfId="0" applyFont="1" applyBorder="1" applyAlignment="1">
      <alignment horizontal="left" vertical="top" wrapText="1" indent="8"/>
    </xf>
    <xf numFmtId="0" fontId="8" fillId="0" borderId="12" xfId="0" applyFont="1" applyBorder="1" applyAlignment="1">
      <alignment horizontal="left" vertical="top" wrapText="1" indent="8"/>
    </xf>
    <xf numFmtId="0" fontId="9" fillId="0" borderId="10" xfId="0" applyFont="1" applyBorder="1" applyAlignment="1">
      <alignment horizontal="center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2" xfId="0" applyFont="1" applyBorder="1" applyAlignment="1">
      <alignment horizontal="center" vertical="top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 wrapText="1" indent="2"/>
    </xf>
    <xf numFmtId="0" fontId="6" fillId="0" borderId="12" xfId="0" applyFont="1" applyBorder="1" applyAlignment="1">
      <alignment horizontal="left" vertical="center" wrapText="1" indent="2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 indent="6"/>
    </xf>
    <xf numFmtId="0" fontId="4" fillId="0" borderId="11" xfId="0" applyFont="1" applyBorder="1" applyAlignment="1">
      <alignment horizontal="center" vertical="center" wrapText="1" indent="6"/>
    </xf>
    <xf numFmtId="0" fontId="4" fillId="0" borderId="12" xfId="0" applyFont="1" applyBorder="1" applyAlignment="1">
      <alignment horizontal="center" vertical="center" wrapText="1" indent="6"/>
    </xf>
    <xf numFmtId="0" fontId="11" fillId="0" borderId="10" xfId="0" applyFont="1" applyBorder="1" applyAlignment="1">
      <alignment horizontal="center" vertical="center" wrapText="1" indent="9"/>
    </xf>
    <xf numFmtId="0" fontId="2" fillId="0" borderId="11" xfId="0" applyFont="1" applyBorder="1" applyAlignment="1">
      <alignment horizontal="center" vertical="center" wrapText="1" indent="9"/>
    </xf>
    <xf numFmtId="0" fontId="2" fillId="0" borderId="12" xfId="0" applyFont="1" applyBorder="1" applyAlignment="1">
      <alignment horizontal="center" vertical="center" wrapText="1" indent="9"/>
    </xf>
    <xf numFmtId="0" fontId="5" fillId="0" borderId="5" xfId="0" applyFont="1" applyBorder="1" applyAlignment="1">
      <alignment horizontal="center" vertical="center" wrapText="1" indent="7"/>
    </xf>
    <xf numFmtId="0" fontId="5" fillId="0" borderId="0" xfId="0" applyFont="1" applyAlignment="1">
      <alignment horizontal="center" vertical="center" wrapText="1" indent="7"/>
    </xf>
    <xf numFmtId="0" fontId="5" fillId="0" borderId="6" xfId="0" applyFont="1" applyBorder="1" applyAlignment="1">
      <alignment horizontal="center" vertical="center" wrapText="1" indent="7"/>
    </xf>
    <xf numFmtId="0" fontId="22" fillId="0" borderId="0" xfId="0" applyFont="1" applyAlignment="1">
      <alignment horizontal="left" vertical="center" wrapText="1" inden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7" xfId="0" applyFont="1" applyBorder="1" applyAlignment="1">
      <alignment horizontal="right" vertical="center" wrapText="1" indent="2"/>
    </xf>
    <xf numFmtId="0" fontId="0" fillId="0" borderId="8" xfId="0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 indent="1"/>
    </xf>
    <xf numFmtId="0" fontId="8" fillId="0" borderId="13" xfId="0" applyFont="1" applyBorder="1" applyAlignment="1">
      <alignment horizontal="center" vertical="center" wrapText="1" indent="3"/>
    </xf>
    <xf numFmtId="49" fontId="6" fillId="0" borderId="0" xfId="0" applyNumberFormat="1" applyFont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indent="1" shrinkToFit="1"/>
    </xf>
    <xf numFmtId="0" fontId="24" fillId="0" borderId="8" xfId="2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right" vertical="top" indent="2" shrinkToFit="1"/>
    </xf>
    <xf numFmtId="0" fontId="15" fillId="0" borderId="1" xfId="0" applyFont="1" applyBorder="1" applyAlignment="1">
      <alignment horizontal="left" vertical="top" wrapText="1"/>
    </xf>
    <xf numFmtId="1" fontId="7" fillId="0" borderId="1" xfId="0" applyNumberFormat="1" applyFont="1" applyBorder="1" applyAlignment="1">
      <alignment horizontal="center" vertical="top" shrinkToFit="1"/>
    </xf>
    <xf numFmtId="166" fontId="25" fillId="0" borderId="1" xfId="1" applyNumberFormat="1" applyFont="1" applyBorder="1" applyAlignment="1">
      <alignment horizontal="left" vertical="top" wrapText="1"/>
    </xf>
    <xf numFmtId="166" fontId="26" fillId="0" borderId="1" xfId="1" applyNumberFormat="1" applyFont="1" applyBorder="1" applyAlignment="1">
      <alignment horizontal="left" vertical="top"/>
    </xf>
    <xf numFmtId="1" fontId="7" fillId="0" borderId="18" xfId="0" applyNumberFormat="1" applyFont="1" applyBorder="1" applyAlignment="1">
      <alignment horizontal="right" vertical="center" indent="2" shrinkToFit="1"/>
    </xf>
    <xf numFmtId="0" fontId="6" fillId="0" borderId="16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1" fontId="7" fillId="0" borderId="16" xfId="0" applyNumberFormat="1" applyFont="1" applyBorder="1" applyAlignment="1">
      <alignment horizontal="center" vertical="center" shrinkToFit="1"/>
    </xf>
    <xf numFmtId="166" fontId="25" fillId="0" borderId="17" xfId="1" applyNumberFormat="1" applyFont="1" applyBorder="1" applyAlignment="1">
      <alignment horizontal="left" vertical="center" wrapText="1"/>
    </xf>
    <xf numFmtId="166" fontId="26" fillId="0" borderId="16" xfId="1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right" vertical="center" indent="2" shrinkToFit="1"/>
    </xf>
    <xf numFmtId="0" fontId="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" fontId="7" fillId="0" borderId="1" xfId="0" applyNumberFormat="1" applyFont="1" applyBorder="1" applyAlignment="1">
      <alignment horizontal="center" vertical="center" shrinkToFit="1"/>
    </xf>
    <xf numFmtId="166" fontId="25" fillId="0" borderId="10" xfId="1" applyNumberFormat="1" applyFont="1" applyBorder="1" applyAlignment="1">
      <alignment horizontal="left" vertical="center" wrapText="1"/>
    </xf>
    <xf numFmtId="166" fontId="26" fillId="0" borderId="1" xfId="1" applyNumberFormat="1" applyFont="1" applyBorder="1" applyAlignment="1">
      <alignment horizontal="left" vertical="center"/>
    </xf>
    <xf numFmtId="49" fontId="6" fillId="0" borderId="10" xfId="0" applyNumberFormat="1" applyFont="1" applyBorder="1" applyAlignment="1">
      <alignment horizontal="left" vertical="center" wrapText="1"/>
    </xf>
    <xf numFmtId="49" fontId="6" fillId="0" borderId="11" xfId="0" applyNumberFormat="1" applyFont="1" applyBorder="1" applyAlignment="1">
      <alignment horizontal="left" vertical="center" wrapText="1"/>
    </xf>
    <xf numFmtId="49" fontId="6" fillId="0" borderId="12" xfId="0" applyNumberFormat="1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 indent="1"/>
    </xf>
    <xf numFmtId="0" fontId="6" fillId="0" borderId="12" xfId="0" applyFont="1" applyBorder="1" applyAlignment="1">
      <alignment horizontal="left" vertical="center" wrapText="1" indent="1"/>
    </xf>
    <xf numFmtId="0" fontId="6" fillId="0" borderId="10" xfId="0" applyFont="1" applyBorder="1" applyAlignment="1">
      <alignment horizontal="left" vertical="center" wrapText="1" indent="3"/>
    </xf>
    <xf numFmtId="0" fontId="6" fillId="0" borderId="12" xfId="0" applyFont="1" applyBorder="1" applyAlignment="1">
      <alignment horizontal="left" vertical="center" wrapText="1" indent="3"/>
    </xf>
    <xf numFmtId="0" fontId="6" fillId="0" borderId="15" xfId="0" applyFont="1" applyBorder="1" applyAlignment="1">
      <alignment horizontal="left" vertical="top" wrapText="1" indent="4"/>
    </xf>
    <xf numFmtId="0" fontId="6" fillId="0" borderId="15" xfId="0" applyFont="1" applyBorder="1" applyAlignment="1">
      <alignment horizontal="left" vertical="top" wrapText="1" indent="1"/>
    </xf>
    <xf numFmtId="0" fontId="6" fillId="0" borderId="15" xfId="0" applyFont="1" applyBorder="1" applyAlignment="1">
      <alignment horizontal="center" vertical="top" wrapText="1"/>
    </xf>
    <xf numFmtId="164" fontId="27" fillId="0" borderId="15" xfId="1" applyFont="1" applyBorder="1" applyAlignment="1">
      <alignment horizontal="left" vertical="top" wrapText="1"/>
    </xf>
  </cellXfs>
  <cellStyles count="3">
    <cellStyle name="Hyperlink" xfId="2" xr:uid="{00000000-000B-0000-0000-000008000000}"/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entas@idea-rb.com.ar" TargetMode="External"/><Relationship Id="rId1" Type="http://schemas.openxmlformats.org/officeDocument/2006/relationships/hyperlink" Target="mailto:Info@landatec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1"/>
  <sheetViews>
    <sheetView tabSelected="1" zoomScaleNormal="100" workbookViewId="0">
      <selection activeCell="I20" sqref="I20"/>
    </sheetView>
  </sheetViews>
  <sheetFormatPr defaultColWidth="9.33203125" defaultRowHeight="12.75"/>
  <cols>
    <col min="1" max="2" width="8" bestFit="1" customWidth="1"/>
    <col min="3" max="3" width="19.1640625" bestFit="1" customWidth="1"/>
    <col min="4" max="4" width="11.83203125" bestFit="1" customWidth="1"/>
    <col min="5" max="5" width="18.5" bestFit="1" customWidth="1"/>
    <col min="6" max="6" width="12.83203125" bestFit="1" customWidth="1"/>
    <col min="7" max="7" width="11.6640625" bestFit="1" customWidth="1"/>
    <col min="8" max="8" width="14.6640625" customWidth="1"/>
    <col min="9" max="9" width="19.33203125" customWidth="1"/>
  </cols>
  <sheetData>
    <row r="1" spans="1:9" ht="21" customHeight="1">
      <c r="A1" s="50" t="s">
        <v>0</v>
      </c>
      <c r="B1" s="51"/>
      <c r="C1" s="51"/>
      <c r="D1" s="52"/>
      <c r="E1" s="1" t="s">
        <v>1</v>
      </c>
      <c r="F1" s="65" t="s">
        <v>2</v>
      </c>
      <c r="G1" s="66"/>
      <c r="H1" s="66"/>
      <c r="I1" s="67"/>
    </row>
    <row r="2" spans="1:9" ht="21" customHeight="1">
      <c r="A2" s="53"/>
      <c r="B2" s="54"/>
      <c r="C2" s="54"/>
      <c r="D2" s="55"/>
      <c r="E2" s="59" t="s">
        <v>3</v>
      </c>
      <c r="F2" s="62" t="s">
        <v>4</v>
      </c>
      <c r="G2" s="63"/>
      <c r="H2" s="63"/>
      <c r="I2" s="64"/>
    </row>
    <row r="3" spans="1:9" ht="27.6" customHeight="1">
      <c r="A3" s="53"/>
      <c r="B3" s="54"/>
      <c r="C3" s="54"/>
      <c r="D3" s="55"/>
      <c r="E3" s="60"/>
      <c r="F3" s="68" t="s">
        <v>5</v>
      </c>
      <c r="G3" s="69"/>
      <c r="H3" s="69"/>
      <c r="I3" s="70"/>
    </row>
    <row r="4" spans="1:9" ht="15" customHeight="1">
      <c r="A4" s="53"/>
      <c r="B4" s="54"/>
      <c r="C4" s="54"/>
      <c r="D4" s="55"/>
      <c r="E4" s="60"/>
      <c r="F4" s="2"/>
      <c r="G4" s="71" t="s">
        <v>6</v>
      </c>
      <c r="H4" s="71"/>
      <c r="I4" s="3"/>
    </row>
    <row r="5" spans="1:9" ht="12.6" customHeight="1">
      <c r="A5" s="56"/>
      <c r="B5" s="57"/>
      <c r="C5" s="57"/>
      <c r="D5" s="58"/>
      <c r="E5" s="61"/>
      <c r="F5" s="4"/>
      <c r="G5" s="72" t="s">
        <v>7</v>
      </c>
      <c r="H5" s="72"/>
      <c r="I5" s="73"/>
    </row>
    <row r="6" spans="1:9" ht="12.75" customHeight="1">
      <c r="A6" s="81" t="s">
        <v>8</v>
      </c>
      <c r="B6" s="82"/>
      <c r="C6" s="83" t="s">
        <v>2</v>
      </c>
      <c r="D6" s="84"/>
      <c r="E6" s="9"/>
      <c r="F6" s="11" t="s">
        <v>9</v>
      </c>
      <c r="G6" s="102">
        <v>45397</v>
      </c>
      <c r="H6" s="74"/>
      <c r="I6" s="75"/>
    </row>
    <row r="7" spans="1:9" ht="12.6" customHeight="1">
      <c r="A7" s="85" t="s">
        <v>10</v>
      </c>
      <c r="B7" s="86"/>
      <c r="C7" s="87" t="s">
        <v>11</v>
      </c>
      <c r="D7" s="87"/>
      <c r="E7" s="88"/>
      <c r="F7" s="76" t="s">
        <v>12</v>
      </c>
      <c r="G7" s="77" t="s">
        <v>13</v>
      </c>
      <c r="H7" s="77"/>
      <c r="I7" s="78"/>
    </row>
    <row r="8" spans="1:9" ht="12.95" customHeight="1">
      <c r="A8" s="85" t="s">
        <v>14</v>
      </c>
      <c r="B8" s="86"/>
      <c r="C8" s="86" t="s">
        <v>15</v>
      </c>
      <c r="D8" s="86"/>
      <c r="E8" s="89"/>
      <c r="F8" s="76" t="s">
        <v>16</v>
      </c>
      <c r="G8" s="101" t="s">
        <v>17</v>
      </c>
      <c r="H8" s="101"/>
      <c r="I8" s="78"/>
    </row>
    <row r="9" spans="1:9" ht="12.6" customHeight="1">
      <c r="A9" s="85" t="s">
        <v>18</v>
      </c>
      <c r="B9" s="86"/>
      <c r="C9" s="90" t="s">
        <v>19</v>
      </c>
      <c r="D9" s="91"/>
      <c r="E9" s="89"/>
      <c r="F9" s="76" t="s">
        <v>20</v>
      </c>
      <c r="G9" s="79"/>
      <c r="H9" s="79"/>
      <c r="I9" s="78"/>
    </row>
    <row r="10" spans="1:9" ht="12.2" customHeight="1">
      <c r="A10" s="92" t="s">
        <v>21</v>
      </c>
      <c r="B10" s="93"/>
      <c r="C10" s="94" t="s">
        <v>22</v>
      </c>
      <c r="D10" s="93"/>
      <c r="E10" s="10"/>
      <c r="F10" s="12" t="s">
        <v>23</v>
      </c>
      <c r="G10" s="103" t="s">
        <v>24</v>
      </c>
      <c r="H10" s="103"/>
      <c r="I10" s="80"/>
    </row>
    <row r="11" spans="1:9" ht="24" customHeight="1">
      <c r="A11" s="99" t="s">
        <v>25</v>
      </c>
      <c r="B11" s="95" t="s">
        <v>26</v>
      </c>
      <c r="C11" s="96" t="s">
        <v>27</v>
      </c>
      <c r="D11" s="97"/>
      <c r="E11" s="97"/>
      <c r="F11" s="98"/>
      <c r="G11" s="99" t="s">
        <v>28</v>
      </c>
      <c r="H11" s="95" t="s">
        <v>29</v>
      </c>
      <c r="I11" s="100" t="s">
        <v>30</v>
      </c>
    </row>
    <row r="12" spans="1:9" ht="30.75" customHeight="1">
      <c r="A12" s="109">
        <v>1</v>
      </c>
      <c r="B12" s="110" t="s">
        <v>31</v>
      </c>
      <c r="C12" s="111" t="s">
        <v>32</v>
      </c>
      <c r="D12" s="82"/>
      <c r="E12" s="82"/>
      <c r="F12" s="82"/>
      <c r="G12" s="112">
        <v>1</v>
      </c>
      <c r="H12" s="113">
        <v>845000</v>
      </c>
      <c r="I12" s="114">
        <f>H12*G12</f>
        <v>845000</v>
      </c>
    </row>
    <row r="13" spans="1:9" ht="29.25" customHeight="1">
      <c r="A13" s="115">
        <v>2</v>
      </c>
      <c r="B13" s="116" t="s">
        <v>33</v>
      </c>
      <c r="C13" s="117" t="s">
        <v>34</v>
      </c>
      <c r="D13" s="118"/>
      <c r="E13" s="118"/>
      <c r="F13" s="118"/>
      <c r="G13" s="119">
        <v>1</v>
      </c>
      <c r="H13" s="120">
        <v>-160000</v>
      </c>
      <c r="I13" s="121">
        <f>H13*G13</f>
        <v>-160000</v>
      </c>
    </row>
    <row r="14" spans="1:9" ht="29.25" customHeight="1">
      <c r="A14" s="109"/>
      <c r="B14" s="110"/>
      <c r="C14" s="111"/>
      <c r="D14" s="82"/>
      <c r="E14" s="82"/>
      <c r="F14" s="82"/>
      <c r="G14" s="112"/>
      <c r="H14" s="113"/>
      <c r="I14" s="114"/>
    </row>
    <row r="15" spans="1:9" ht="29.25" customHeight="1">
      <c r="A15" s="109"/>
      <c r="B15" s="110"/>
      <c r="C15" s="111"/>
      <c r="D15" s="82"/>
      <c r="E15" s="82"/>
      <c r="F15" s="82"/>
      <c r="G15" s="112"/>
      <c r="H15" s="113"/>
      <c r="I15" s="114"/>
    </row>
    <row r="16" spans="1:9" ht="29.25" customHeight="1">
      <c r="A16" s="109"/>
      <c r="B16" s="110"/>
      <c r="C16" s="111"/>
      <c r="D16" s="82"/>
      <c r="E16" s="82"/>
      <c r="F16" s="82"/>
      <c r="G16" s="112"/>
      <c r="H16" s="113"/>
      <c r="I16" s="114"/>
    </row>
    <row r="17" spans="1:9" ht="29.25" customHeight="1">
      <c r="A17" s="109"/>
      <c r="B17" s="110"/>
      <c r="C17" s="111"/>
      <c r="D17" s="82"/>
      <c r="E17" s="82"/>
      <c r="F17" s="82"/>
      <c r="G17" s="112"/>
      <c r="H17" s="113"/>
      <c r="I17" s="114"/>
    </row>
    <row r="18" spans="1:9" ht="189" customHeight="1">
      <c r="A18" s="104"/>
      <c r="B18" s="5"/>
      <c r="C18" s="105"/>
      <c r="D18" s="105"/>
      <c r="E18" s="105"/>
      <c r="F18" s="105"/>
      <c r="G18" s="106"/>
      <c r="H18" s="107"/>
      <c r="I18" s="108"/>
    </row>
    <row r="19" spans="1:9" ht="15.95" customHeight="1">
      <c r="A19" s="18" t="s">
        <v>35</v>
      </c>
      <c r="B19" s="19"/>
      <c r="C19" s="132" t="s">
        <v>36</v>
      </c>
      <c r="D19" s="133" t="s">
        <v>37</v>
      </c>
      <c r="E19" s="134" t="s">
        <v>38</v>
      </c>
      <c r="F19" s="133" t="s">
        <v>39</v>
      </c>
      <c r="G19" s="20" t="s">
        <v>40</v>
      </c>
      <c r="H19" s="14"/>
      <c r="I19" s="13">
        <f>SUM(I12+I13+I14+I15+I16+I17)</f>
        <v>685000</v>
      </c>
    </row>
    <row r="20" spans="1:9" ht="15.95" customHeight="1">
      <c r="A20" s="21"/>
      <c r="B20" s="22"/>
      <c r="C20" s="6"/>
      <c r="D20" s="6"/>
      <c r="E20" s="8">
        <f>I19*0.21</f>
        <v>143850</v>
      </c>
      <c r="F20" s="6"/>
      <c r="G20" s="23" t="s">
        <v>41</v>
      </c>
      <c r="H20" s="24"/>
      <c r="I20" s="135">
        <f>I19+E20</f>
        <v>828850</v>
      </c>
    </row>
    <row r="21" spans="1:9" ht="15.95" customHeight="1">
      <c r="A21" s="48" t="s">
        <v>42</v>
      </c>
      <c r="B21" s="49"/>
      <c r="C21" s="122" t="s">
        <v>43</v>
      </c>
      <c r="D21" s="123"/>
      <c r="E21" s="123"/>
      <c r="F21" s="123"/>
      <c r="G21" s="123"/>
      <c r="H21" s="123"/>
      <c r="I21" s="124"/>
    </row>
    <row r="22" spans="1:9" ht="15.95" customHeight="1">
      <c r="A22" s="96" t="s">
        <v>44</v>
      </c>
      <c r="B22" s="98"/>
      <c r="C22" s="25"/>
      <c r="D22" s="26"/>
      <c r="E22" s="26"/>
      <c r="F22" s="26"/>
      <c r="G22" s="26"/>
      <c r="H22" s="26"/>
      <c r="I22" s="27"/>
    </row>
    <row r="23" spans="1:9" ht="15.95" customHeight="1">
      <c r="A23" s="125" t="s">
        <v>45</v>
      </c>
      <c r="B23" s="126"/>
      <c r="C23" s="125" t="s">
        <v>46</v>
      </c>
      <c r="D23" s="127"/>
      <c r="E23" s="127"/>
      <c r="F23" s="127"/>
      <c r="G23" s="127"/>
      <c r="H23" s="127"/>
      <c r="I23" s="126"/>
    </row>
    <row r="24" spans="1:9" ht="15.95" customHeight="1">
      <c r="A24" s="125" t="s">
        <v>47</v>
      </c>
      <c r="B24" s="126"/>
      <c r="C24" s="125" t="s">
        <v>48</v>
      </c>
      <c r="D24" s="127"/>
      <c r="E24" s="127"/>
      <c r="F24" s="127"/>
      <c r="G24" s="127"/>
      <c r="H24" s="127"/>
      <c r="I24" s="126"/>
    </row>
    <row r="25" spans="1:9" ht="13.5" customHeight="1">
      <c r="A25" s="128" t="s">
        <v>49</v>
      </c>
      <c r="B25" s="129"/>
      <c r="C25" s="25"/>
      <c r="D25" s="26"/>
      <c r="E25" s="26"/>
      <c r="F25" s="26"/>
      <c r="G25" s="26"/>
      <c r="H25" s="26"/>
      <c r="I25" s="27"/>
    </row>
    <row r="26" spans="1:9" ht="11.25" customHeight="1">
      <c r="A26" s="28" t="s">
        <v>50</v>
      </c>
      <c r="B26" s="29"/>
      <c r="C26" s="30"/>
      <c r="D26" s="15" t="s">
        <v>51</v>
      </c>
      <c r="E26" s="17"/>
      <c r="F26" s="15" t="s">
        <v>52</v>
      </c>
      <c r="G26" s="16"/>
      <c r="H26" s="16"/>
      <c r="I26" s="17"/>
    </row>
    <row r="27" spans="1:9" ht="14.45" customHeight="1">
      <c r="A27" s="130" t="s">
        <v>9</v>
      </c>
      <c r="B27" s="131"/>
      <c r="C27" s="7"/>
      <c r="D27" s="34"/>
      <c r="E27" s="35"/>
      <c r="F27" s="34"/>
      <c r="G27" s="35"/>
      <c r="H27" s="34"/>
      <c r="I27" s="35"/>
    </row>
    <row r="28" spans="1:9" ht="14.45" customHeight="1">
      <c r="A28" s="38" t="s">
        <v>53</v>
      </c>
      <c r="B28" s="39"/>
      <c r="C28" s="42"/>
      <c r="D28" s="36"/>
      <c r="E28" s="37"/>
      <c r="F28" s="36"/>
      <c r="G28" s="37"/>
      <c r="H28" s="36"/>
      <c r="I28" s="37"/>
    </row>
    <row r="29" spans="1:9" ht="14.45" customHeight="1">
      <c r="A29" s="40"/>
      <c r="B29" s="41"/>
      <c r="C29" s="43"/>
      <c r="D29" s="44"/>
      <c r="E29" s="45"/>
      <c r="F29" s="44"/>
      <c r="G29" s="45"/>
      <c r="H29" s="44"/>
      <c r="I29" s="45"/>
    </row>
    <row r="30" spans="1:9" ht="28.7" customHeight="1">
      <c r="A30" s="48" t="s">
        <v>54</v>
      </c>
      <c r="B30" s="49"/>
      <c r="C30" s="7"/>
      <c r="D30" s="46"/>
      <c r="E30" s="47"/>
      <c r="F30" s="46"/>
      <c r="G30" s="47"/>
      <c r="H30" s="46"/>
      <c r="I30" s="47"/>
    </row>
    <row r="31" spans="1:9" ht="20.100000000000001" customHeight="1">
      <c r="A31" s="31" t="s">
        <v>55</v>
      </c>
      <c r="B31" s="32"/>
      <c r="C31" s="32"/>
      <c r="D31" s="32"/>
      <c r="E31" s="32"/>
      <c r="F31" s="32"/>
      <c r="G31" s="32"/>
      <c r="H31" s="32"/>
      <c r="I31" s="33"/>
    </row>
  </sheetData>
  <mergeCells count="53">
    <mergeCell ref="A26:C26"/>
    <mergeCell ref="D26:E26"/>
    <mergeCell ref="F26:I26"/>
    <mergeCell ref="A31:I31"/>
    <mergeCell ref="A27:B27"/>
    <mergeCell ref="D27:E28"/>
    <mergeCell ref="F27:G28"/>
    <mergeCell ref="H27:I28"/>
    <mergeCell ref="A28:B29"/>
    <mergeCell ref="C28:C29"/>
    <mergeCell ref="D29:E30"/>
    <mergeCell ref="F29:G30"/>
    <mergeCell ref="H29:I30"/>
    <mergeCell ref="A30:B30"/>
    <mergeCell ref="A23:B23"/>
    <mergeCell ref="C23:I23"/>
    <mergeCell ref="A24:B24"/>
    <mergeCell ref="C24:I24"/>
    <mergeCell ref="A25:B25"/>
    <mergeCell ref="C25:I25"/>
    <mergeCell ref="A20:B20"/>
    <mergeCell ref="G20:H20"/>
    <mergeCell ref="A21:B21"/>
    <mergeCell ref="C21:I21"/>
    <mergeCell ref="A22:B22"/>
    <mergeCell ref="C22:I22"/>
    <mergeCell ref="G9:H9"/>
    <mergeCell ref="G10:H10"/>
    <mergeCell ref="C11:F11"/>
    <mergeCell ref="C12:F12"/>
    <mergeCell ref="A19:B19"/>
    <mergeCell ref="G19:H19"/>
    <mergeCell ref="C13:F13"/>
    <mergeCell ref="C14:F14"/>
    <mergeCell ref="C15:F15"/>
    <mergeCell ref="C16:F16"/>
    <mergeCell ref="C17:F17"/>
    <mergeCell ref="C18:F18"/>
    <mergeCell ref="A1:D5"/>
    <mergeCell ref="F1:I1"/>
    <mergeCell ref="E2:E5"/>
    <mergeCell ref="F3:I3"/>
    <mergeCell ref="G4:H4"/>
    <mergeCell ref="G5:I5"/>
    <mergeCell ref="F2:I2"/>
    <mergeCell ref="A6:B6"/>
    <mergeCell ref="A7:B7"/>
    <mergeCell ref="C7:E7"/>
    <mergeCell ref="G7:H7"/>
    <mergeCell ref="A8:B8"/>
    <mergeCell ref="C8:D8"/>
    <mergeCell ref="G8:H8"/>
    <mergeCell ref="A9:B9"/>
  </mergeCells>
  <hyperlinks>
    <hyperlink ref="G10" r:id="rId1" xr:uid="{00000000-0004-0000-0000-000000000000}"/>
    <hyperlink ref="G10:H10" r:id="rId2" display="ventas@idea-rb.com.ar" xr:uid="{D05739CC-6920-4FED-95F7-8C7217B525B9}"/>
  </hyperlinks>
  <pageMargins left="0.7" right="0.7" top="0.75" bottom="0.75" header="0.3" footer="0.3"/>
  <pageSetup paperSize="9" fitToHeight="0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E352544F422344B9D25CC4B97585909" ma:contentTypeVersion="15" ma:contentTypeDescription="Crear nuevo documento." ma:contentTypeScope="" ma:versionID="92b73a9cf03573222b9279947cc16959">
  <xsd:schema xmlns:xsd="http://www.w3.org/2001/XMLSchema" xmlns:xs="http://www.w3.org/2001/XMLSchema" xmlns:p="http://schemas.microsoft.com/office/2006/metadata/properties" xmlns:ns2="2290eb0f-4fd7-49d7-baa5-e89143a29e73" xmlns:ns3="b15d54fb-a694-4da4-8746-b2607eb05fd3" targetNamespace="http://schemas.microsoft.com/office/2006/metadata/properties" ma:root="true" ma:fieldsID="4ef75d678c712c6d7389ea6452cdb1ee" ns2:_="" ns3:_="">
    <xsd:import namespace="2290eb0f-4fd7-49d7-baa5-e89143a29e73"/>
    <xsd:import namespace="b15d54fb-a694-4da4-8746-b2607eb05f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90eb0f-4fd7-49d7-baa5-e89143a29e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7d06b90d-7f5d-499d-bd45-46aa144686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d54fb-a694-4da4-8746-b2607eb05fd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aca9eb-c131-4ce2-aa45-57a4f39e93db}" ma:internalName="TaxCatchAll" ma:showField="CatchAllData" ma:web="b15d54fb-a694-4da4-8746-b2607eb05f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5d54fb-a694-4da4-8746-b2607eb05fd3" xsi:nil="true"/>
    <lcf76f155ced4ddcb4097134ff3c332f xmlns="2290eb0f-4fd7-49d7-baa5-e89143a29e7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563C7A9-6802-4232-80DA-722E38264F6F}"/>
</file>

<file path=customXml/itemProps2.xml><?xml version="1.0" encoding="utf-8"?>
<ds:datastoreItem xmlns:ds="http://schemas.openxmlformats.org/officeDocument/2006/customXml" ds:itemID="{A73B3E74-0658-45D1-B71E-682B6549F46E}"/>
</file>

<file path=customXml/itemProps3.xml><?xml version="1.0" encoding="utf-8"?>
<ds:datastoreItem xmlns:ds="http://schemas.openxmlformats.org/officeDocument/2006/customXml" ds:itemID="{AD2B3554-7DB0-4FBC-9795-77FB6B33D7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Emepa Auditoria 002</dc:creator>
  <cp:keywords/>
  <dc:description/>
  <cp:lastModifiedBy>Javier Andres Mosquera</cp:lastModifiedBy>
  <cp:revision/>
  <dcterms:created xsi:type="dcterms:W3CDTF">2024-03-13T12:04:49Z</dcterms:created>
  <dcterms:modified xsi:type="dcterms:W3CDTF">2024-04-15T13:32:41Z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0x010100DE352544F422344B9D25CC4B97585909</vt:lpwstr>
  </property>
  <property fmtid="{D5CDD505-2E9C-101B-9397-08002B2CF9AE}" pid="3" name="MediaServiceImageTags">
    <vt:lpwstr/>
  </property>
</Properties>
</file>