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jmossesgeld-site\public\_files\excel_templates\"/>
    </mc:Choice>
  </mc:AlternateContent>
  <xr:revisionPtr revIDLastSave="0" documentId="8_{DBDA5EFF-D243-4C96-89EC-400FB55631A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EADER" sheetId="2" r:id="rId1"/>
    <sheet name="DETAILS" sheetId="3" r:id="rId2"/>
    <sheet name="mapping" sheetId="1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2" i="3"/>
</calcChain>
</file>

<file path=xl/sharedStrings.xml><?xml version="1.0" encoding="utf-8"?>
<sst xmlns="http://schemas.openxmlformats.org/spreadsheetml/2006/main" count="156" uniqueCount="91">
  <si>
    <t>H1604C</t>
  </si>
  <si>
    <t>N</t>
  </si>
  <si>
    <t>D1</t>
  </si>
  <si>
    <t>1604C</t>
  </si>
  <si>
    <t>ADAP</t>
  </si>
  <si>
    <t>VALERIANA</t>
  </si>
  <si>
    <t>SINUES</t>
  </si>
  <si>
    <t>III</t>
  </si>
  <si>
    <t>FILIPINO</t>
  </si>
  <si>
    <t>R</t>
  </si>
  <si>
    <t>AGUSTIN</t>
  </si>
  <si>
    <t>MEMBERLIE</t>
  </si>
  <si>
    <t>TORRES</t>
  </si>
  <si>
    <t>KALOKOHAN</t>
  </si>
  <si>
    <t>DRAGON</t>
  </si>
  <si>
    <t>BALL</t>
  </si>
  <si>
    <t>TR</t>
  </si>
  <si>
    <t>C1</t>
  </si>
  <si>
    <t>PREVIOUS EMPLOYER</t>
  </si>
  <si>
    <t>GROSS COMP. INCOME</t>
  </si>
  <si>
    <t>BASIC SALARY</t>
  </si>
  <si>
    <t>13TH MONTH</t>
  </si>
  <si>
    <t>DE MINIMIS</t>
  </si>
  <si>
    <t>SSS, GSIS, PAGIBIG</t>
  </si>
  <si>
    <t>OTHER SALARIES</t>
  </si>
  <si>
    <t>TOTAL NON TAXABLE</t>
  </si>
  <si>
    <t>TAXABLE BASIC</t>
  </si>
  <si>
    <t>TAXABLE 13TH MONTH</t>
  </si>
  <si>
    <t>TOTAL TAXABLE</t>
  </si>
  <si>
    <t>EMPLOYMENT FROM</t>
  </si>
  <si>
    <t>EMPLOYEMENT TO</t>
  </si>
  <si>
    <t>PRESENT EMPLOYER</t>
  </si>
  <si>
    <t>TOTAL COMPENSATION</t>
  </si>
  <si>
    <t>NET TAXABLE COMP INCOME</t>
  </si>
  <si>
    <t>TAX DUE</t>
  </si>
  <si>
    <t>TAX WITHHELD - PRESENT</t>
  </si>
  <si>
    <t>TAX WITHHELD - PREVIOUS</t>
  </si>
  <si>
    <t>AMOUNT PAID IN DEC</t>
  </si>
  <si>
    <t>OVERWITHHELD</t>
  </si>
  <si>
    <t>AMOUNT OF TAX WITHHELD AS ADJUSTED</t>
  </si>
  <si>
    <t>EMPLOYEMENT STATUS</t>
  </si>
  <si>
    <t>REASON OF SEPARATION</t>
  </si>
  <si>
    <t>NATIONALITY</t>
  </si>
  <si>
    <t>REGION</t>
  </si>
  <si>
    <t>MIDDLE NAME</t>
  </si>
  <si>
    <t>FIRSTNAME</t>
  </si>
  <si>
    <t>LASTNAME</t>
  </si>
  <si>
    <t>BRANCH CODE</t>
  </si>
  <si>
    <t>SEQUENCE NO.</t>
  </si>
  <si>
    <t>REPORTING DATE</t>
  </si>
  <si>
    <t>EMPLOYEE TIN</t>
  </si>
  <si>
    <t>COMPANY TIN</t>
  </si>
  <si>
    <t>BIR FORM</t>
  </si>
  <si>
    <t>CODE</t>
  </si>
  <si>
    <t>RDO CODE</t>
  </si>
  <si>
    <t>AMENDED?</t>
  </si>
  <si>
    <t>NO OF SHEETS ATTACHED</t>
  </si>
  <si>
    <t>GROSS COMPENSATION INCOME</t>
  </si>
  <si>
    <t>BASIC STATUTORY MINIMUM WAGE</t>
  </si>
  <si>
    <t>Is amended? (Y or N)</t>
  </si>
  <si>
    <t>No. of sheets attached</t>
  </si>
  <si>
    <t>Reporting year</t>
  </si>
  <si>
    <t>RDO code</t>
  </si>
  <si>
    <t>MARCOS</t>
  </si>
  <si>
    <t>FERDINAND</t>
  </si>
  <si>
    <t>ROMUALDEZ</t>
  </si>
  <si>
    <t>ROBREDO</t>
  </si>
  <si>
    <t>MARIA LEONOR</t>
  </si>
  <si>
    <t>GERONA</t>
  </si>
  <si>
    <t>PACQUIAO</t>
  </si>
  <si>
    <t>EMMANUEL</t>
  </si>
  <si>
    <t>DAPIDRAN</t>
  </si>
  <si>
    <t>2021</t>
  </si>
  <si>
    <t>0</t>
  </si>
  <si>
    <t>Employer TIN (9 digits)</t>
  </si>
  <si>
    <t>EMPLOYER DETAILS</t>
  </si>
  <si>
    <t>Don’t move, create or delete any rows or columns on this sheet</t>
  </si>
  <si>
    <t>TIN</t>
  </si>
  <si>
    <t>REGISTERED NAME</t>
  </si>
  <si>
    <t>LAST NAME</t>
  </si>
  <si>
    <t>FIRST NAME</t>
  </si>
  <si>
    <t>ATC</t>
  </si>
  <si>
    <t>INCOME PAYMENT</t>
  </si>
  <si>
    <t>TAX RATE</t>
  </si>
  <si>
    <t>ACTUAL AMOUNT WITHHELD</t>
  </si>
  <si>
    <t>WC100</t>
  </si>
  <si>
    <t>WC158</t>
  </si>
  <si>
    <t>WC160</t>
  </si>
  <si>
    <t>018</t>
  </si>
  <si>
    <t>427-542-392</t>
  </si>
  <si>
    <t>316-655-541-0215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</si>
</sst>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\-000\-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14" fontId="0" fillId="0" borderId="0" xfId="0" applyNumberFormat="1" applyBorder="1"/>
    <xf numFmtId="0" fontId="0" fillId="0" borderId="0" xfId="0" applyAlignment="1">
      <alignment horizontal="center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43" fontId="0" fillId="0" borderId="14" xfId="1" applyFont="1" applyBorder="1" applyAlignment="1">
      <alignment horizontal="center" vertical="center" wrapText="1"/>
    </xf>
    <xf numFmtId="43" fontId="0" fillId="0" borderId="15" xfId="1" applyFont="1" applyBorder="1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0" fontId="18" fillId="0" borderId="0" xfId="0" applyFont="1"/>
    <xf numFmtId="0" fontId="0" fillId="0" borderId="0" xfId="0" applyBorder="1" applyAlignment="1">
      <alignment horizontal="left"/>
    </xf>
    <xf numFmtId="0" fontId="16" fillId="0" borderId="0" xfId="0" applyFont="1" applyBorder="1" applyAlignment="1">
      <alignment horizontal="left"/>
    </xf>
    <xf numFmtId="49" fontId="0" fillId="0" borderId="21" xfId="0" applyNumberFormat="1" applyBorder="1" applyAlignment="1">
      <alignment horizontal="center"/>
    </xf>
    <xf numFmtId="49" fontId="0" fillId="0" borderId="21" xfId="0" quotePrefix="1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43" fontId="16" fillId="0" borderId="0" xfId="1" applyFont="1" applyBorder="1" applyAlignment="1" applyProtection="1">
      <alignment horizontal="left"/>
      <protection locked="0"/>
    </xf>
    <xf numFmtId="43" fontId="0" fillId="0" borderId="0" xfId="1" applyFont="1" applyProtection="1">
      <protection locked="0"/>
    </xf>
    <xf numFmtId="43" fontId="0" fillId="0" borderId="0" xfId="1" applyFont="1" applyBorder="1" applyAlignment="1" applyProtection="1">
      <alignment horizontal="left"/>
      <protection locked="0"/>
    </xf>
    <xf numFmtId="43" fontId="16" fillId="0" borderId="0" xfId="1" applyFont="1" applyBorder="1" applyAlignment="1" applyProtection="1">
      <alignment horizontal="left"/>
    </xf>
    <xf numFmtId="16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43" fontId="20" fillId="0" borderId="0" xfId="1" applyFont="1" applyBorder="1" applyAlignment="1" applyProtection="1">
      <alignment horizontal="left"/>
    </xf>
    <xf numFmtId="43" fontId="20" fillId="0" borderId="0" xfId="1" applyFont="1" applyBorder="1" applyAlignment="1" applyProtection="1">
      <alignment horizontal="left"/>
      <protection locked="0"/>
    </xf>
    <xf numFmtId="0" fontId="20" fillId="0" borderId="0" xfId="0" applyFont="1" applyBorder="1" applyAlignment="1">
      <alignment horizontal="left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9" fontId="0" fillId="0" borderId="0" xfId="43" applyFont="1" applyBorder="1" applyAlignment="1">
      <alignment horizontal="left"/>
    </xf>
    <xf numFmtId="9" fontId="0" fillId="0" borderId="0" xfId="43" applyFont="1" applyProtection="1">
      <protection locked="0"/>
    </xf>
    <xf numFmtId="164" fontId="0" fillId="0" borderId="0" xfId="0" applyNumberFormat="1" applyBorder="1" applyAlignment="1">
      <alignment horizontal="center" vertical="center" wrapText="1"/>
    </xf>
    <xf numFmtId="9" fontId="0" fillId="0" borderId="0" xfId="43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7"/>
  <sheetViews>
    <sheetView workbookViewId="0">
      <selection activeCell="B14" sqref="B14"/>
    </sheetView>
  </sheetViews>
  <sheetFormatPr defaultRowHeight="14.4" x14ac:dyDescent="0.3"/>
  <cols>
    <col min="1" max="1" width="32.77734375" customWidth="1"/>
    <col min="2" max="2" width="18.5546875" style="16" customWidth="1"/>
  </cols>
  <sheetData>
    <row r="1" spans="1:2" s="42" customFormat="1" ht="34.799999999999997" customHeight="1" x14ac:dyDescent="0.3">
      <c r="A1" s="40" t="s">
        <v>75</v>
      </c>
      <c r="B1" s="41"/>
    </row>
    <row r="2" spans="1:2" x14ac:dyDescent="0.3">
      <c r="A2" s="23" t="s">
        <v>76</v>
      </c>
    </row>
    <row r="3" spans="1:2" x14ac:dyDescent="0.3">
      <c r="A3" t="s">
        <v>74</v>
      </c>
      <c r="B3" s="28">
        <v>9924616</v>
      </c>
    </row>
    <row r="4" spans="1:2" x14ac:dyDescent="0.3">
      <c r="A4" t="s">
        <v>62</v>
      </c>
      <c r="B4" s="27" t="s">
        <v>88</v>
      </c>
    </row>
    <row r="5" spans="1:2" x14ac:dyDescent="0.3">
      <c r="A5" t="s">
        <v>61</v>
      </c>
      <c r="B5" s="26" t="s">
        <v>72</v>
      </c>
    </row>
    <row r="6" spans="1:2" x14ac:dyDescent="0.3">
      <c r="A6" t="s">
        <v>59</v>
      </c>
      <c r="B6" s="26" t="s">
        <v>1</v>
      </c>
    </row>
    <row r="7" spans="1:2" x14ac:dyDescent="0.3">
      <c r="A7" t="s">
        <v>60</v>
      </c>
      <c r="B7" s="26" t="s">
        <v>73</v>
      </c>
    </row>
  </sheetData>
  <pageMargins left="0.7" right="0.7" top="0.75" bottom="0.75" header="0.3" footer="0.3"/>
  <ignoredErrors>
    <ignoredError sqref="B5:B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4"/>
  <sheetViews>
    <sheetView tabSelected="1" workbookViewId="0">
      <selection activeCell="C6" sqref="C6"/>
    </sheetView>
  </sheetViews>
  <sheetFormatPr defaultColWidth="15.77734375" defaultRowHeight="14.4" x14ac:dyDescent="0.3"/>
  <cols>
    <col min="1" max="2" width="15.77734375" style="29"/>
    <col min="3" max="3" width="21.6640625" style="24" bestFit="1" customWidth="1"/>
    <col min="4" max="7" width="15.77734375" style="24"/>
    <col min="8" max="8" width="15.77734375" style="43"/>
    <col min="9" max="14" width="15.77734375" style="24"/>
    <col min="15" max="15" width="15.77734375" style="39"/>
    <col min="16" max="18" width="15.77734375" style="24"/>
    <col min="19" max="19" width="15.77734375" style="39"/>
    <col min="20" max="24" width="15.77734375" style="24" customWidth="1"/>
    <col min="25" max="25" width="15.77734375" style="39" customWidth="1"/>
    <col min="26" max="28" width="15.77734375" style="24" customWidth="1"/>
    <col min="29" max="29" width="15.77734375" style="25" customWidth="1"/>
    <col min="30" max="30" width="15.77734375" style="39"/>
    <col min="31" max="34" width="15.77734375" style="24"/>
    <col min="35" max="36" width="15.77734375" style="39"/>
    <col min="37" max="16384" width="15.77734375" style="24"/>
  </cols>
  <sheetData>
    <row r="1" spans="1:36" s="13" customFormat="1" ht="43.2" x14ac:dyDescent="0.3">
      <c r="A1" s="45" t="s">
        <v>77</v>
      </c>
      <c r="B1" s="45" t="s">
        <v>78</v>
      </c>
      <c r="C1" s="13" t="s">
        <v>79</v>
      </c>
      <c r="D1" s="13" t="s">
        <v>80</v>
      </c>
      <c r="E1" s="13" t="s">
        <v>44</v>
      </c>
      <c r="F1" s="13" t="s">
        <v>81</v>
      </c>
      <c r="G1" s="13" t="s">
        <v>82</v>
      </c>
      <c r="H1" s="46" t="s">
        <v>83</v>
      </c>
      <c r="I1" s="13" t="s">
        <v>84</v>
      </c>
      <c r="O1" s="47"/>
      <c r="S1" s="47"/>
      <c r="Y1" s="47"/>
      <c r="AC1" s="48"/>
      <c r="AD1" s="47"/>
      <c r="AI1" s="47"/>
      <c r="AJ1" s="47"/>
    </row>
    <row r="2" spans="1:36" s="36" customFormat="1" x14ac:dyDescent="0.3">
      <c r="A2" s="34">
        <v>2654</v>
      </c>
      <c r="B2" s="34"/>
      <c r="C2" s="35" t="s">
        <v>66</v>
      </c>
      <c r="D2" s="35" t="s">
        <v>67</v>
      </c>
      <c r="E2" s="35" t="s">
        <v>68</v>
      </c>
      <c r="F2" s="35" t="s">
        <v>85</v>
      </c>
      <c r="G2" s="31">
        <v>36555</v>
      </c>
      <c r="H2" s="44">
        <v>0.05</v>
      </c>
      <c r="I2" s="31">
        <f>+G2*H2</f>
        <v>1827.75</v>
      </c>
      <c r="J2" s="32"/>
      <c r="K2" s="32"/>
      <c r="L2" s="32"/>
      <c r="M2" s="32"/>
      <c r="N2" s="32"/>
      <c r="O2" s="37"/>
      <c r="P2" s="32"/>
      <c r="Q2" s="32"/>
      <c r="R2" s="32"/>
      <c r="S2" s="37"/>
      <c r="T2" s="32"/>
      <c r="U2" s="32"/>
      <c r="V2" s="32"/>
      <c r="W2" s="32"/>
      <c r="X2" s="32"/>
      <c r="Y2" s="37"/>
      <c r="Z2" s="32"/>
      <c r="AA2" s="32"/>
      <c r="AB2" s="32"/>
      <c r="AC2" s="33"/>
      <c r="AD2" s="37"/>
      <c r="AE2" s="32"/>
      <c r="AF2" s="32"/>
      <c r="AG2" s="32"/>
      <c r="AH2" s="32"/>
      <c r="AI2" s="38"/>
      <c r="AJ2" s="37"/>
    </row>
    <row r="3" spans="1:36" s="36" customFormat="1" x14ac:dyDescent="0.3">
      <c r="A3" s="34" t="s">
        <v>89</v>
      </c>
      <c r="B3" s="34"/>
      <c r="C3" s="35" t="s">
        <v>69</v>
      </c>
      <c r="D3" s="35" t="s">
        <v>70</v>
      </c>
      <c r="E3" s="35" t="s">
        <v>71</v>
      </c>
      <c r="F3" s="35" t="s">
        <v>87</v>
      </c>
      <c r="G3" s="31">
        <v>205054</v>
      </c>
      <c r="H3" s="44">
        <v>0.02</v>
      </c>
      <c r="I3" s="31">
        <f t="shared" ref="I3:I4" si="0">+G3*H3</f>
        <v>4101.08</v>
      </c>
      <c r="J3" s="32"/>
      <c r="K3" s="32"/>
      <c r="L3" s="32"/>
      <c r="M3" s="32"/>
      <c r="N3" s="32"/>
      <c r="O3" s="38"/>
      <c r="P3" s="32"/>
      <c r="Q3" s="32"/>
      <c r="R3" s="32"/>
      <c r="S3" s="38"/>
      <c r="T3" s="32"/>
      <c r="U3" s="32"/>
      <c r="V3" s="32"/>
      <c r="W3" s="32"/>
      <c r="X3" s="32"/>
      <c r="Y3" s="38"/>
      <c r="Z3" s="32"/>
      <c r="AA3" s="32"/>
      <c r="AB3" s="32"/>
      <c r="AC3" s="30"/>
      <c r="AD3" s="38"/>
      <c r="AE3" s="32"/>
      <c r="AF3" s="32"/>
      <c r="AG3" s="32"/>
      <c r="AH3" s="32"/>
      <c r="AI3" s="38"/>
      <c r="AJ3" s="38"/>
    </row>
    <row r="4" spans="1:36" s="36" customFormat="1" x14ac:dyDescent="0.3">
      <c r="A4" s="34" t="s">
        <v>90</v>
      </c>
      <c r="B4" s="34"/>
      <c r="C4" s="35" t="s">
        <v>63</v>
      </c>
      <c r="D4" s="35" t="s">
        <v>64</v>
      </c>
      <c r="E4" s="35" t="s">
        <v>65</v>
      </c>
      <c r="F4" s="35" t="s">
        <v>86</v>
      </c>
      <c r="G4" s="31">
        <v>232215</v>
      </c>
      <c r="H4" s="44">
        <v>0.01</v>
      </c>
      <c r="I4" s="31">
        <f t="shared" si="0"/>
        <v>2322.15</v>
      </c>
      <c r="J4" s="32"/>
      <c r="K4" s="32"/>
      <c r="L4" s="32"/>
      <c r="M4" s="32"/>
      <c r="N4" s="32"/>
      <c r="O4" s="38"/>
      <c r="P4" s="32"/>
      <c r="Q4" s="32"/>
      <c r="R4" s="32"/>
      <c r="S4" s="38"/>
      <c r="T4" s="32"/>
      <c r="U4" s="32"/>
      <c r="V4" s="32"/>
      <c r="W4" s="32"/>
      <c r="X4" s="32"/>
      <c r="Y4" s="38"/>
      <c r="Z4" s="32"/>
      <c r="AA4" s="32"/>
      <c r="AB4" s="32"/>
      <c r="AC4" s="30"/>
      <c r="AD4" s="38"/>
      <c r="AE4" s="32"/>
      <c r="AF4" s="32"/>
      <c r="AG4" s="32"/>
      <c r="AH4" s="32"/>
      <c r="AI4" s="38"/>
      <c r="AJ4" s="38"/>
    </row>
  </sheetData>
  <sheetProtection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U13"/>
  <sheetViews>
    <sheetView topLeftCell="F4" workbookViewId="0">
      <selection activeCell="F13" sqref="F13"/>
    </sheetView>
  </sheetViews>
  <sheetFormatPr defaultRowHeight="14.4" x14ac:dyDescent="0.3"/>
  <cols>
    <col min="1" max="1" width="9.88671875" customWidth="1"/>
    <col min="2" max="2" width="13.33203125" customWidth="1"/>
    <col min="3" max="3" width="8" bestFit="1" customWidth="1"/>
    <col min="4" max="4" width="10.5546875" bestFit="1" customWidth="1"/>
    <col min="5" max="5" width="13" customWidth="1"/>
    <col min="6" max="6" width="14.77734375" customWidth="1"/>
    <col min="7" max="7" width="11.109375" bestFit="1" customWidth="1"/>
    <col min="8" max="8" width="9.109375" bestFit="1" customWidth="1"/>
    <col min="9" max="9" width="11.44140625" bestFit="1" customWidth="1"/>
    <col min="10" max="10" width="11.109375" bestFit="1" customWidth="1"/>
    <col min="11" max="11" width="9.109375" bestFit="1" customWidth="1"/>
    <col min="12" max="14" width="11.109375" bestFit="1" customWidth="1"/>
    <col min="15" max="15" width="9.21875" bestFit="1" customWidth="1"/>
    <col min="16" max="16" width="10.21875" bestFit="1" customWidth="1"/>
    <col min="17" max="18" width="11.21875" bestFit="1" customWidth="1"/>
    <col min="19" max="19" width="11.109375" bestFit="1" customWidth="1"/>
    <col min="20" max="21" width="10.21875" bestFit="1" customWidth="1"/>
    <col min="22" max="23" width="11.21875" bestFit="1" customWidth="1"/>
    <col min="24" max="24" width="10.109375" bestFit="1" customWidth="1"/>
    <col min="25" max="25" width="10.6640625" bestFit="1" customWidth="1"/>
    <col min="26" max="27" width="11.109375" bestFit="1" customWidth="1"/>
    <col min="28" max="29" width="11.21875" bestFit="1" customWidth="1"/>
    <col min="30" max="30" width="10.109375" bestFit="1" customWidth="1"/>
    <col min="31" max="32" width="11.109375" bestFit="1" customWidth="1"/>
    <col min="33" max="33" width="10.109375" bestFit="1" customWidth="1"/>
    <col min="34" max="34" width="9.109375" bestFit="1" customWidth="1"/>
    <col min="35" max="35" width="14.21875" customWidth="1"/>
    <col min="36" max="36" width="10.109375" bestFit="1" customWidth="1"/>
    <col min="37" max="37" width="11.109375" bestFit="1" customWidth="1"/>
    <col min="38" max="47" width="14.77734375" customWidth="1"/>
  </cols>
  <sheetData>
    <row r="1" spans="1:47" s="3" customFormat="1" ht="37.200000000000003" customHeight="1" thickBot="1" x14ac:dyDescent="0.35">
      <c r="A1" s="10" t="s">
        <v>53</v>
      </c>
      <c r="B1" s="11" t="s">
        <v>51</v>
      </c>
      <c r="C1" s="11" t="s">
        <v>47</v>
      </c>
      <c r="D1" s="11" t="s">
        <v>49</v>
      </c>
      <c r="E1" s="11" t="s">
        <v>55</v>
      </c>
      <c r="F1" s="11" t="s">
        <v>56</v>
      </c>
      <c r="G1" s="12" t="s">
        <v>54</v>
      </c>
    </row>
    <row r="2" spans="1:47" ht="15" thickBot="1" x14ac:dyDescent="0.35">
      <c r="A2" t="s">
        <v>0</v>
      </c>
      <c r="B2">
        <v>8252704</v>
      </c>
      <c r="C2">
        <v>0</v>
      </c>
      <c r="D2" s="1">
        <v>44561</v>
      </c>
      <c r="E2" t="s">
        <v>1</v>
      </c>
      <c r="F2">
        <v>0</v>
      </c>
      <c r="G2">
        <v>20</v>
      </c>
    </row>
    <row r="3" spans="1:47" s="3" customFormat="1" ht="55.2" customHeight="1" x14ac:dyDescent="0.3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49" t="s">
        <v>18</v>
      </c>
      <c r="N3" s="50"/>
      <c r="O3" s="50"/>
      <c r="P3" s="50"/>
      <c r="Q3" s="50"/>
      <c r="R3" s="50"/>
      <c r="S3" s="50"/>
      <c r="T3" s="50"/>
      <c r="U3" s="50"/>
      <c r="V3" s="50"/>
      <c r="W3" s="51"/>
      <c r="Z3" s="49" t="s">
        <v>31</v>
      </c>
      <c r="AA3" s="50"/>
      <c r="AB3" s="50"/>
      <c r="AC3" s="50"/>
      <c r="AD3" s="50"/>
      <c r="AE3" s="50"/>
      <c r="AF3" s="50"/>
      <c r="AG3" s="50"/>
      <c r="AH3" s="50"/>
      <c r="AI3" s="50"/>
      <c r="AJ3" s="51"/>
      <c r="AK3" s="52" t="s">
        <v>32</v>
      </c>
    </row>
    <row r="4" spans="1:47" s="3" customFormat="1" ht="55.2" customHeight="1" thickBot="1" x14ac:dyDescent="0.35">
      <c r="A4" s="4" t="s">
        <v>53</v>
      </c>
      <c r="B4" s="5" t="s">
        <v>52</v>
      </c>
      <c r="C4" s="5" t="s">
        <v>51</v>
      </c>
      <c r="D4" s="5" t="s">
        <v>47</v>
      </c>
      <c r="E4" s="5" t="s">
        <v>49</v>
      </c>
      <c r="F4" s="5" t="s">
        <v>48</v>
      </c>
      <c r="G4" s="5" t="s">
        <v>50</v>
      </c>
      <c r="H4" s="5" t="s">
        <v>47</v>
      </c>
      <c r="I4" s="5" t="s">
        <v>46</v>
      </c>
      <c r="J4" s="5" t="s">
        <v>45</v>
      </c>
      <c r="K4" s="5" t="s">
        <v>44</v>
      </c>
      <c r="L4" s="6" t="s">
        <v>43</v>
      </c>
      <c r="M4" s="4" t="s">
        <v>19</v>
      </c>
      <c r="N4" s="5" t="s">
        <v>20</v>
      </c>
      <c r="O4" s="5" t="s">
        <v>21</v>
      </c>
      <c r="P4" s="5" t="s">
        <v>22</v>
      </c>
      <c r="Q4" s="5" t="s">
        <v>23</v>
      </c>
      <c r="R4" s="5" t="s">
        <v>24</v>
      </c>
      <c r="S4" s="5" t="s">
        <v>25</v>
      </c>
      <c r="T4" s="5" t="s">
        <v>26</v>
      </c>
      <c r="U4" s="5" t="s">
        <v>27</v>
      </c>
      <c r="V4" s="5" t="s">
        <v>24</v>
      </c>
      <c r="W4" s="6" t="s">
        <v>28</v>
      </c>
      <c r="X4" s="3" t="s">
        <v>29</v>
      </c>
      <c r="Y4" s="3" t="s">
        <v>30</v>
      </c>
      <c r="Z4" s="4" t="s">
        <v>19</v>
      </c>
      <c r="AA4" s="5" t="s">
        <v>20</v>
      </c>
      <c r="AB4" s="5" t="s">
        <v>21</v>
      </c>
      <c r="AC4" s="5" t="s">
        <v>22</v>
      </c>
      <c r="AD4" s="5" t="s">
        <v>23</v>
      </c>
      <c r="AE4" s="5" t="s">
        <v>24</v>
      </c>
      <c r="AF4" s="5" t="s">
        <v>25</v>
      </c>
      <c r="AG4" s="5" t="s">
        <v>26</v>
      </c>
      <c r="AH4" s="5" t="s">
        <v>27</v>
      </c>
      <c r="AI4" s="5" t="s">
        <v>24</v>
      </c>
      <c r="AJ4" s="6" t="s">
        <v>28</v>
      </c>
      <c r="AK4" s="53"/>
      <c r="AL4" s="3" t="s">
        <v>33</v>
      </c>
      <c r="AM4" s="3" t="s">
        <v>34</v>
      </c>
      <c r="AN4" s="3" t="s">
        <v>35</v>
      </c>
      <c r="AO4" s="3" t="s">
        <v>36</v>
      </c>
      <c r="AP4" s="3" t="s">
        <v>37</v>
      </c>
      <c r="AQ4" s="3" t="s">
        <v>38</v>
      </c>
      <c r="AR4" s="3" t="s">
        <v>39</v>
      </c>
      <c r="AS4" s="3" t="s">
        <v>42</v>
      </c>
      <c r="AT4" s="3" t="s">
        <v>40</v>
      </c>
      <c r="AU4" s="3" t="s">
        <v>41</v>
      </c>
    </row>
    <row r="5" spans="1:47" x14ac:dyDescent="0.3">
      <c r="A5" t="s">
        <v>2</v>
      </c>
      <c r="B5" t="s">
        <v>3</v>
      </c>
      <c r="C5">
        <v>8252704</v>
      </c>
      <c r="D5">
        <v>0</v>
      </c>
      <c r="E5" s="1">
        <v>44561</v>
      </c>
      <c r="F5">
        <v>1</v>
      </c>
      <c r="G5">
        <v>155296256</v>
      </c>
      <c r="H5">
        <v>0</v>
      </c>
      <c r="I5" t="s">
        <v>4</v>
      </c>
      <c r="J5" t="s">
        <v>5</v>
      </c>
      <c r="K5" t="s">
        <v>6</v>
      </c>
      <c r="L5" t="s">
        <v>7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1">
        <v>44197</v>
      </c>
      <c r="Y5" s="1">
        <v>44561</v>
      </c>
      <c r="Z5" s="2">
        <v>117571.85</v>
      </c>
      <c r="AA5" s="2">
        <v>100275</v>
      </c>
      <c r="AB5" s="2">
        <v>8356.25</v>
      </c>
      <c r="AC5" s="2">
        <v>0</v>
      </c>
      <c r="AD5" s="2">
        <v>8940.6</v>
      </c>
      <c r="AE5" s="2">
        <v>0</v>
      </c>
      <c r="AF5" s="2">
        <v>117571.85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t="s">
        <v>8</v>
      </c>
      <c r="AT5" t="s">
        <v>9</v>
      </c>
    </row>
    <row r="6" spans="1:47" x14ac:dyDescent="0.3">
      <c r="A6" t="s">
        <v>2</v>
      </c>
      <c r="B6" t="s">
        <v>3</v>
      </c>
      <c r="C6">
        <v>8252704</v>
      </c>
      <c r="D6">
        <v>0</v>
      </c>
      <c r="E6" s="1">
        <v>44561</v>
      </c>
      <c r="F6">
        <v>2</v>
      </c>
      <c r="G6">
        <v>427542392</v>
      </c>
      <c r="H6">
        <v>0</v>
      </c>
      <c r="I6" t="s">
        <v>10</v>
      </c>
      <c r="J6" t="s">
        <v>11</v>
      </c>
      <c r="K6" t="s">
        <v>12</v>
      </c>
      <c r="L6" t="s">
        <v>7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1">
        <v>44197</v>
      </c>
      <c r="Y6" s="1">
        <v>44561</v>
      </c>
      <c r="Z6" s="2">
        <v>206775</v>
      </c>
      <c r="AA6" s="2">
        <v>180000</v>
      </c>
      <c r="AB6" s="2">
        <v>15000</v>
      </c>
      <c r="AC6" s="2">
        <v>0</v>
      </c>
      <c r="AD6" s="2">
        <v>11775</v>
      </c>
      <c r="AE6" s="2">
        <v>0</v>
      </c>
      <c r="AF6" s="2">
        <v>206775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t="s">
        <v>8</v>
      </c>
      <c r="AT6" t="s">
        <v>9</v>
      </c>
    </row>
    <row r="7" spans="1:47" x14ac:dyDescent="0.3">
      <c r="A7" t="s">
        <v>2</v>
      </c>
      <c r="B7" t="s">
        <v>3</v>
      </c>
      <c r="C7">
        <v>8252704</v>
      </c>
      <c r="D7">
        <v>0</v>
      </c>
      <c r="E7" s="1">
        <v>44561</v>
      </c>
      <c r="F7">
        <v>3</v>
      </c>
      <c r="G7">
        <v>316554125</v>
      </c>
      <c r="H7">
        <v>0</v>
      </c>
      <c r="I7" t="s">
        <v>13</v>
      </c>
      <c r="J7" t="s">
        <v>14</v>
      </c>
      <c r="K7" t="s">
        <v>15</v>
      </c>
      <c r="L7" t="s">
        <v>7</v>
      </c>
      <c r="M7" s="2">
        <v>588866</v>
      </c>
      <c r="N7" s="2">
        <v>500000</v>
      </c>
      <c r="O7" s="2">
        <v>5000</v>
      </c>
      <c r="P7" s="2">
        <v>5500</v>
      </c>
      <c r="Q7" s="2">
        <v>5050</v>
      </c>
      <c r="R7" s="2">
        <v>5550</v>
      </c>
      <c r="S7" s="2">
        <v>521100</v>
      </c>
      <c r="T7" s="2">
        <v>56555</v>
      </c>
      <c r="U7" s="2">
        <v>5655</v>
      </c>
      <c r="V7" s="2">
        <v>5556</v>
      </c>
      <c r="W7" s="2">
        <v>67766</v>
      </c>
      <c r="X7" s="1">
        <v>44197</v>
      </c>
      <c r="Y7" s="1">
        <v>44561</v>
      </c>
      <c r="Z7" s="2">
        <v>449279</v>
      </c>
      <c r="AA7" s="2">
        <v>201200</v>
      </c>
      <c r="AB7" s="2">
        <v>12515</v>
      </c>
      <c r="AC7" s="2">
        <v>33333</v>
      </c>
      <c r="AD7" s="2">
        <v>45645</v>
      </c>
      <c r="AE7" s="2">
        <v>101010</v>
      </c>
      <c r="AF7" s="2">
        <v>393703</v>
      </c>
      <c r="AG7" s="2">
        <v>46464</v>
      </c>
      <c r="AH7" s="2">
        <v>4646</v>
      </c>
      <c r="AI7" s="2">
        <v>4466</v>
      </c>
      <c r="AJ7" s="2">
        <v>55576</v>
      </c>
      <c r="AK7" s="2">
        <v>123342</v>
      </c>
      <c r="AL7" s="2">
        <v>123342</v>
      </c>
      <c r="AM7" s="2">
        <v>8080</v>
      </c>
      <c r="AN7" s="2">
        <v>4000</v>
      </c>
      <c r="AO7" s="2">
        <v>4000</v>
      </c>
      <c r="AP7" s="2">
        <v>100</v>
      </c>
      <c r="AQ7" s="2">
        <v>20</v>
      </c>
      <c r="AR7" s="2">
        <v>8080</v>
      </c>
      <c r="AS7" t="s">
        <v>8</v>
      </c>
      <c r="AT7" t="s">
        <v>9</v>
      </c>
      <c r="AU7" t="s">
        <v>16</v>
      </c>
    </row>
    <row r="8" spans="1:47" ht="15" thickBot="1" x14ac:dyDescent="0.35">
      <c r="E8" s="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1"/>
      <c r="Y8" s="1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7" ht="58.8" customHeight="1" x14ac:dyDescent="0.3">
      <c r="C9" s="13"/>
      <c r="D9" s="13"/>
      <c r="E9" s="13"/>
      <c r="F9" s="54" t="s">
        <v>18</v>
      </c>
      <c r="G9" s="55"/>
      <c r="H9" s="55"/>
      <c r="I9" s="55"/>
      <c r="J9" s="55"/>
      <c r="K9" s="55"/>
      <c r="L9" s="55"/>
      <c r="M9" s="55"/>
      <c r="N9" s="55"/>
      <c r="O9" s="55"/>
      <c r="P9" s="56"/>
      <c r="Q9" s="49" t="s">
        <v>31</v>
      </c>
      <c r="R9" s="50"/>
      <c r="S9" s="50"/>
      <c r="T9" s="50"/>
      <c r="U9" s="50"/>
      <c r="V9" s="50"/>
      <c r="W9" s="50"/>
      <c r="X9" s="50"/>
      <c r="Y9" s="50"/>
      <c r="Z9" s="50"/>
      <c r="AA9" s="51"/>
      <c r="AB9" s="52" t="s">
        <v>32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7" s="3" customFormat="1" ht="58.8" customHeight="1" thickBot="1" x14ac:dyDescent="0.35">
      <c r="A10" s="3" t="s">
        <v>53</v>
      </c>
      <c r="B10" s="3" t="s">
        <v>52</v>
      </c>
      <c r="C10" s="13" t="s">
        <v>51</v>
      </c>
      <c r="D10" s="13" t="s">
        <v>47</v>
      </c>
      <c r="E10" s="13" t="s">
        <v>49</v>
      </c>
      <c r="F10" s="17" t="s">
        <v>57</v>
      </c>
      <c r="G10" s="18" t="s">
        <v>58</v>
      </c>
      <c r="H10" s="18" t="s">
        <v>21</v>
      </c>
      <c r="I10" s="18" t="s">
        <v>22</v>
      </c>
      <c r="J10" s="18" t="s">
        <v>23</v>
      </c>
      <c r="K10" s="18" t="s">
        <v>24</v>
      </c>
      <c r="L10" s="19" t="s">
        <v>25</v>
      </c>
      <c r="M10" s="20" t="s">
        <v>26</v>
      </c>
      <c r="N10" s="20" t="s">
        <v>27</v>
      </c>
      <c r="O10" s="20" t="s">
        <v>24</v>
      </c>
      <c r="P10" s="21" t="s">
        <v>28</v>
      </c>
      <c r="Q10" s="4" t="s">
        <v>19</v>
      </c>
      <c r="R10" s="5" t="s">
        <v>20</v>
      </c>
      <c r="S10" s="5" t="s">
        <v>21</v>
      </c>
      <c r="T10" s="5" t="s">
        <v>22</v>
      </c>
      <c r="U10" s="5" t="s">
        <v>23</v>
      </c>
      <c r="V10" s="5" t="s">
        <v>24</v>
      </c>
      <c r="W10" s="5" t="s">
        <v>25</v>
      </c>
      <c r="X10" s="5" t="s">
        <v>26</v>
      </c>
      <c r="Y10" s="5" t="s">
        <v>27</v>
      </c>
      <c r="Z10" s="5" t="s">
        <v>24</v>
      </c>
      <c r="AA10" s="6" t="s">
        <v>28</v>
      </c>
      <c r="AB10" s="53"/>
      <c r="AC10" s="3" t="s">
        <v>33</v>
      </c>
      <c r="AD10" s="3" t="s">
        <v>34</v>
      </c>
      <c r="AE10" s="3" t="s">
        <v>35</v>
      </c>
      <c r="AF10" s="3" t="s">
        <v>36</v>
      </c>
      <c r="AG10" s="3" t="s">
        <v>37</v>
      </c>
      <c r="AH10" s="3" t="s">
        <v>38</v>
      </c>
      <c r="AI10" s="3" t="s">
        <v>39</v>
      </c>
      <c r="AJ10" s="22"/>
      <c r="AK10" s="22"/>
      <c r="AL10" s="22"/>
      <c r="AM10" s="22"/>
      <c r="AN10" s="22"/>
      <c r="AO10" s="22"/>
      <c r="AP10" s="22"/>
      <c r="AQ10" s="22"/>
      <c r="AR10" s="22"/>
    </row>
    <row r="11" spans="1:47" x14ac:dyDescent="0.3">
      <c r="A11" t="s">
        <v>17</v>
      </c>
      <c r="B11" t="s">
        <v>3</v>
      </c>
      <c r="C11" s="14">
        <v>8252704</v>
      </c>
      <c r="D11" s="14">
        <v>0</v>
      </c>
      <c r="E11" s="15">
        <v>44561</v>
      </c>
      <c r="F11" s="2">
        <v>588866</v>
      </c>
      <c r="G11" s="2">
        <v>500000</v>
      </c>
      <c r="H11" s="2">
        <v>5000</v>
      </c>
      <c r="I11" s="2">
        <v>5500</v>
      </c>
      <c r="J11" s="2">
        <v>5050</v>
      </c>
      <c r="K11" s="2">
        <v>5550</v>
      </c>
      <c r="L11" s="2">
        <v>521100</v>
      </c>
      <c r="M11" s="2">
        <v>56555</v>
      </c>
      <c r="N11" s="2">
        <v>5655</v>
      </c>
      <c r="O11" s="2">
        <v>5556</v>
      </c>
      <c r="P11" s="2">
        <v>67766</v>
      </c>
      <c r="Q11" s="2">
        <v>773625.85</v>
      </c>
      <c r="R11" s="2">
        <v>481475</v>
      </c>
      <c r="S11" s="2">
        <v>35871.25</v>
      </c>
      <c r="T11" s="2">
        <v>33333</v>
      </c>
      <c r="U11" s="2">
        <v>66360.600000000006</v>
      </c>
      <c r="V11" s="2">
        <v>101010</v>
      </c>
      <c r="W11" s="2">
        <v>718049.85</v>
      </c>
      <c r="X11" s="2">
        <v>46464</v>
      </c>
      <c r="Y11" s="2">
        <v>4646</v>
      </c>
      <c r="Z11" s="2">
        <v>4466</v>
      </c>
      <c r="AA11" s="2">
        <v>55576</v>
      </c>
      <c r="AB11" s="2">
        <v>123342</v>
      </c>
      <c r="AC11" s="2">
        <v>123342</v>
      </c>
      <c r="AD11" s="2">
        <v>8080</v>
      </c>
      <c r="AE11" s="2">
        <v>4000</v>
      </c>
      <c r="AF11" s="2">
        <v>4000</v>
      </c>
      <c r="AG11" s="2">
        <v>100</v>
      </c>
      <c r="AH11" s="2">
        <v>20</v>
      </c>
      <c r="AI11" s="2">
        <v>8080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7" x14ac:dyDescent="0.3">
      <c r="C12" s="14"/>
      <c r="D12" s="14"/>
      <c r="E12" s="14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7" x14ac:dyDescent="0.3">
      <c r="C13" s="14"/>
      <c r="D13" s="14"/>
      <c r="E13" s="14"/>
    </row>
  </sheetData>
  <mergeCells count="6">
    <mergeCell ref="M3:W3"/>
    <mergeCell ref="Z3:AJ3"/>
    <mergeCell ref="AK3:AK4"/>
    <mergeCell ref="F9:P9"/>
    <mergeCell ref="Q9:AA9"/>
    <mergeCell ref="AB9:A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DETAILS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Mira-acer</dc:creator>
  <cp:lastModifiedBy>Administrator</cp:lastModifiedBy>
  <dcterms:created xsi:type="dcterms:W3CDTF">2022-01-24T02:33:59Z</dcterms:created>
  <dcterms:modified xsi:type="dcterms:W3CDTF">2022-03-28T17:09:25Z</dcterms:modified>
</cp:coreProperties>
</file>