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<sst xmlns="http://schemas.openxmlformats.org/spreadsheetml/2006/main" count="191" uniqueCount="20">
  <si>
    <t>Num. Tratamiento</t>
  </si>
  <si>
    <t>Factores controlables</t>
  </si>
  <si>
    <t>Tiempo de ejecución</t>
  </si>
  <si>
    <t>Niveles</t>
  </si>
  <si>
    <t>Tratamiento</t>
  </si>
  <si>
    <t>Num Tratamiento</t>
  </si>
  <si>
    <t>Algoritmo</t>
  </si>
  <si>
    <t>Lenguaje</t>
  </si>
  <si>
    <t>Tamaño del arreglo</t>
  </si>
  <si>
    <t>Procesador</t>
  </si>
  <si>
    <t>Promedio de tiempo (en segundos)</t>
  </si>
  <si>
    <t>Desviación estándar (en segundos)</t>
  </si>
  <si>
    <t xml:space="preserve">Algoritmo </t>
  </si>
  <si>
    <t>Tree Sort</t>
  </si>
  <si>
    <t>C#</t>
  </si>
  <si>
    <t>i5 7400 3 GHz 4 núcleos, 4 hilos</t>
  </si>
  <si>
    <t>Heap Sort</t>
  </si>
  <si>
    <t>i7 6700HQ 2.6 GHz 4 núcleos, 8 hilos</t>
  </si>
  <si>
    <t>Python</t>
  </si>
  <si>
    <t>Java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</si>
</sst>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 textRotation="255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3" numFmtId="0" xfId="0" applyBorder="1" applyFont="1"/>
    <xf borderId="1" fillId="0" fontId="1" numFmtId="3" xfId="0" applyAlignment="1" applyBorder="1" applyFont="1" applyNumberFormat="1">
      <alignment horizontal="center" readingOrder="0" vertical="center"/>
    </xf>
    <xf borderId="1" fillId="0" fontId="1" numFmtId="0" xfId="0" applyBorder="1" applyFont="1"/>
    <xf borderId="4" fillId="0" fontId="3" numFmtId="0" xfId="0" applyBorder="1" applyFont="1"/>
    <xf borderId="1" fillId="0" fontId="3" numFmtId="0" xfId="0" applyAlignment="1" applyBorder="1" applyFont="1">
      <alignment horizontal="center" readingOrder="0" vertical="center"/>
    </xf>
    <xf borderId="1" fillId="0" fontId="1" numFmtId="3" xfId="0" applyAlignment="1" applyBorder="1" applyFont="1" applyNumberFormat="1">
      <alignment horizontal="center" readingOrder="0"/>
    </xf>
    <xf borderId="1" fillId="2" fontId="4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0" numFmtId="0" xfId="0" applyAlignment="1" applyFont="1">
      <alignment horizontal="center" readingOrder="0"/>
    </xf>
    <xf borderId="0" fillId="0" fontId="2" numFmtId="0" xfId="0" applyAlignment="1" applyFont="1">
      <alignment horizontal="center" readingOrder="0" textRotation="255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/>
    </xf>
    <xf borderId="0" fillId="0" fontId="1" numFmtId="3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43"/>
    <col customWidth="1" min="3" max="3" width="32.29"/>
    <col customWidth="1" min="5" max="5" width="16.29"/>
    <col customWidth="1" min="6" max="6" width="9.86"/>
    <col customWidth="1" min="8" max="8" width="18.14"/>
    <col customWidth="1" min="9" max="10" width="32.29"/>
    <col customWidth="1" min="11" max="11" width="33.29"/>
  </cols>
  <sheetData>
    <row r="2">
      <c r="B2" s="1"/>
    </row>
    <row r="3">
      <c r="B3" s="3" t="s">
        <v>1</v>
      </c>
      <c r="C3" s="3" t="s">
        <v>3</v>
      </c>
      <c r="D3" s="4" t="s">
        <v>4</v>
      </c>
      <c r="E3" s="6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6" t="s">
        <v>11</v>
      </c>
    </row>
    <row r="4">
      <c r="B4" s="9" t="s">
        <v>12</v>
      </c>
      <c r="C4" s="7" t="s">
        <v>13</v>
      </c>
      <c r="D4" s="10"/>
      <c r="E4" s="2">
        <v>1.0</v>
      </c>
      <c r="F4" s="5" t="s">
        <v>13</v>
      </c>
      <c r="G4" s="5" t="s">
        <v>14</v>
      </c>
      <c r="H4" s="11">
        <v>10000.0</v>
      </c>
      <c r="I4" s="5" t="s">
        <v>15</v>
      </c>
      <c r="J4" s="5">
        <f>SUM(Sheet2!C2:C13)/(COUNT(Sheet2!B2:B13))</f>
        <v>0.03555</v>
      </c>
      <c r="K4" s="12">
        <f>stdev(Sheet2!C2:C13)</f>
        <v>0.0004981785003</v>
      </c>
    </row>
    <row r="5">
      <c r="B5" s="13"/>
      <c r="C5" s="7" t="s">
        <v>16</v>
      </c>
      <c r="D5" s="10"/>
      <c r="E5" s="2">
        <v>2.0</v>
      </c>
      <c r="F5" s="5" t="s">
        <v>13</v>
      </c>
      <c r="G5" s="5" t="s">
        <v>14</v>
      </c>
      <c r="H5" s="11">
        <v>10000.0</v>
      </c>
      <c r="I5" s="5" t="s">
        <v>17</v>
      </c>
      <c r="J5" s="5">
        <f>sum(Sheet2!C14:C24)/count(Sheet2!B14:B23)</f>
        <v>0.03516</v>
      </c>
      <c r="K5" s="12">
        <f>stdev(Sheet2!C14:C24)</f>
        <v>0.00172468706</v>
      </c>
    </row>
    <row r="6">
      <c r="B6" s="9" t="s">
        <v>7</v>
      </c>
      <c r="C6" s="7" t="s">
        <v>14</v>
      </c>
      <c r="D6" s="10"/>
      <c r="E6" s="2">
        <v>3.0</v>
      </c>
      <c r="F6" s="5" t="s">
        <v>13</v>
      </c>
      <c r="G6" s="5" t="s">
        <v>14</v>
      </c>
      <c r="H6" s="11">
        <v>100000.0</v>
      </c>
      <c r="I6" s="5" t="s">
        <v>15</v>
      </c>
      <c r="J6" s="5">
        <f>sum(Sheet2!C25:C35)/count(Sheet2!B25:B35)</f>
        <v>0.04141818182</v>
      </c>
      <c r="K6" s="12">
        <f>stdev(Sheet2!C25:C35)</f>
        <v>0.006164708944</v>
      </c>
    </row>
    <row r="7">
      <c r="B7" s="10"/>
      <c r="C7" s="7" t="s">
        <v>18</v>
      </c>
      <c r="D7" s="10"/>
      <c r="E7" s="2">
        <v>4.0</v>
      </c>
      <c r="F7" s="5" t="s">
        <v>13</v>
      </c>
      <c r="G7" s="5" t="s">
        <v>14</v>
      </c>
      <c r="H7" s="11">
        <v>100000.0</v>
      </c>
      <c r="I7" s="5" t="s">
        <v>17</v>
      </c>
      <c r="J7" s="5">
        <f>sum(Sheet2!C36:C46)/count(Sheet2!B36:B46)</f>
        <v>0.03461818182</v>
      </c>
      <c r="K7" s="12">
        <f>stdev(Sheet2!C36:C46)</f>
        <v>0.01217331657</v>
      </c>
    </row>
    <row r="8">
      <c r="B8" s="13"/>
      <c r="C8" s="7" t="s">
        <v>19</v>
      </c>
      <c r="D8" s="10"/>
      <c r="E8" s="2">
        <v>5.0</v>
      </c>
      <c r="F8" s="5" t="s">
        <v>13</v>
      </c>
      <c r="G8" s="5" t="s">
        <v>14</v>
      </c>
      <c r="H8" s="11">
        <v>1000000.0</v>
      </c>
      <c r="I8" s="5" t="s">
        <v>15</v>
      </c>
      <c r="J8" s="5">
        <f>sum(Sheet2!C47:C56)/count(Sheet2!B47:B56)</f>
        <v>5.25916</v>
      </c>
      <c r="K8" s="12">
        <f>stdev(Sheet2!C47:C57)</f>
        <v>0.2857486562</v>
      </c>
    </row>
    <row r="9">
      <c r="B9" s="9" t="s">
        <v>8</v>
      </c>
      <c r="C9" s="15">
        <v>10000.0</v>
      </c>
      <c r="D9" s="10"/>
      <c r="E9" s="2">
        <v>6.0</v>
      </c>
      <c r="F9" s="5" t="s">
        <v>13</v>
      </c>
      <c r="G9" s="5" t="s">
        <v>14</v>
      </c>
      <c r="H9" s="11">
        <v>1000000.0</v>
      </c>
      <c r="I9" s="5" t="s">
        <v>17</v>
      </c>
      <c r="J9" s="5">
        <f>sum(Sheet2!C58:C68)/count(Sheet2!B58:B68)</f>
        <v>5.027909091</v>
      </c>
      <c r="K9" s="12">
        <f>stdev(Sheet2!C58:C68)</f>
        <v>0.2931560863</v>
      </c>
    </row>
    <row r="10">
      <c r="B10" s="10"/>
      <c r="C10" s="15">
        <v>100000.0</v>
      </c>
      <c r="D10" s="10"/>
      <c r="E10" s="2">
        <v>7.0</v>
      </c>
      <c r="F10" s="5" t="s">
        <v>13</v>
      </c>
      <c r="G10" s="5" t="s">
        <v>18</v>
      </c>
      <c r="H10" s="11">
        <v>10000.0</v>
      </c>
      <c r="I10" s="5" t="s">
        <v>15</v>
      </c>
      <c r="J10" s="5">
        <f>sum(Sheet2!C69:C79)/count(Sheet2!B69:B79)</f>
        <v>0.143</v>
      </c>
      <c r="K10" s="12">
        <f>stdev(Sheet2!C69:C79)</f>
        <v>0.03705941176</v>
      </c>
    </row>
    <row r="11">
      <c r="B11" s="13"/>
      <c r="C11" s="15">
        <v>1000000.0</v>
      </c>
      <c r="D11" s="10"/>
      <c r="E11" s="2">
        <v>8.0</v>
      </c>
      <c r="F11" s="5" t="s">
        <v>13</v>
      </c>
      <c r="G11" s="5" t="s">
        <v>18</v>
      </c>
      <c r="H11" s="11">
        <v>10000.0</v>
      </c>
      <c r="I11" s="5" t="s">
        <v>17</v>
      </c>
      <c r="J11" s="5">
        <f>sum(Sheet2!C80:C90)/count(Sheet2!B80:B90)</f>
        <v>0.1265</v>
      </c>
      <c r="K11" s="12">
        <f>stdev(Sheet2!C80:C90)</f>
        <v>0.02960962681</v>
      </c>
    </row>
    <row r="12">
      <c r="B12" s="9" t="s">
        <v>9</v>
      </c>
      <c r="C12" s="7" t="s">
        <v>15</v>
      </c>
      <c r="D12" s="10"/>
      <c r="E12" s="2">
        <v>9.0</v>
      </c>
      <c r="F12" s="5" t="s">
        <v>13</v>
      </c>
      <c r="G12" s="5" t="s">
        <v>18</v>
      </c>
      <c r="H12" s="11">
        <v>100000.0</v>
      </c>
      <c r="I12" s="5" t="s">
        <v>15</v>
      </c>
      <c r="J12" s="5">
        <f>sum(Sheet2!C91:C101)/count(Sheet2!B91:B101)</f>
        <v>0.1099090909</v>
      </c>
      <c r="K12" s="12">
        <f>stdev(Sheet2!C91:C101)</f>
        <v>0.01771132149</v>
      </c>
    </row>
    <row r="13">
      <c r="B13" s="13"/>
      <c r="C13" s="7" t="s">
        <v>17</v>
      </c>
      <c r="D13" s="10"/>
      <c r="E13" s="2">
        <v>10.0</v>
      </c>
      <c r="F13" s="5" t="s">
        <v>13</v>
      </c>
      <c r="G13" s="5" t="s">
        <v>18</v>
      </c>
      <c r="H13" s="11">
        <v>100000.0</v>
      </c>
      <c r="I13" s="5" t="s">
        <v>17</v>
      </c>
      <c r="J13" s="5">
        <f>sum(Sheet2!C102:C112)/count(Sheet2!B102:B112)</f>
        <v>0.05249090909</v>
      </c>
      <c r="K13" s="12">
        <f>stdev(Sheet2!C102:C112)</f>
        <v>0.005670353524</v>
      </c>
    </row>
    <row r="14">
      <c r="D14" s="10"/>
      <c r="E14" s="2">
        <v>11.0</v>
      </c>
      <c r="F14" s="5" t="s">
        <v>13</v>
      </c>
      <c r="G14" s="5" t="s">
        <v>18</v>
      </c>
      <c r="H14" s="11">
        <v>1000000.0</v>
      </c>
      <c r="I14" s="5" t="s">
        <v>15</v>
      </c>
      <c r="J14" s="5">
        <f>sum(Sheet2!C113:C123)/count(Sheet2!B113:B123)</f>
        <v>19.59690909</v>
      </c>
      <c r="K14" s="12">
        <f>stdev(Sheet2!C113:C123)</f>
        <v>0.1697671668</v>
      </c>
    </row>
    <row r="15">
      <c r="D15" s="10"/>
      <c r="E15" s="2">
        <v>12.0</v>
      </c>
      <c r="F15" s="5" t="s">
        <v>13</v>
      </c>
      <c r="G15" s="5" t="s">
        <v>18</v>
      </c>
      <c r="H15" s="11">
        <v>1000000.0</v>
      </c>
      <c r="I15" s="5" t="s">
        <v>17</v>
      </c>
      <c r="J15" s="5">
        <f>sum(Sheet2!C124:C134)/count(Sheet2!B124:B134)</f>
        <v>14.17610909</v>
      </c>
      <c r="K15" s="12">
        <f>stdev(Sheet2!C124:C134)</f>
        <v>0.1772196685</v>
      </c>
    </row>
    <row r="16">
      <c r="B16" s="17"/>
      <c r="C16" s="18"/>
      <c r="D16" s="10"/>
      <c r="E16" s="2">
        <v>13.0</v>
      </c>
      <c r="F16" s="5" t="s">
        <v>13</v>
      </c>
      <c r="G16" s="5" t="s">
        <v>19</v>
      </c>
      <c r="H16" s="11">
        <v>10000.0</v>
      </c>
      <c r="I16" s="5" t="s">
        <v>15</v>
      </c>
      <c r="J16" s="5">
        <f>sum(Sheet2!C135:C145)/count(Sheet2!B135:B145)</f>
        <v>0.008363636364</v>
      </c>
      <c r="K16" s="12">
        <f>stdev(Sheet2!C135:C145)</f>
        <v>0.001566698904</v>
      </c>
    </row>
    <row r="17">
      <c r="B17" s="17"/>
      <c r="D17" s="10"/>
      <c r="E17" s="2">
        <v>14.0</v>
      </c>
      <c r="F17" s="5" t="s">
        <v>13</v>
      </c>
      <c r="G17" s="5" t="s">
        <v>19</v>
      </c>
      <c r="H17" s="11">
        <v>10000.0</v>
      </c>
      <c r="I17" s="5" t="s">
        <v>17</v>
      </c>
      <c r="J17" s="5">
        <f>sum(Sheet2!C146:C156)/count(Sheet2!B146:B156)</f>
        <v>0.003581818182</v>
      </c>
      <c r="K17" s="12">
        <f>stdev(Sheet2!C146:C156)</f>
        <v>0.0003816233269</v>
      </c>
    </row>
    <row r="18">
      <c r="D18" s="10"/>
      <c r="E18" s="2">
        <v>15.0</v>
      </c>
      <c r="F18" s="5" t="s">
        <v>13</v>
      </c>
      <c r="G18" s="5" t="s">
        <v>19</v>
      </c>
      <c r="H18" s="11">
        <v>100000.0</v>
      </c>
      <c r="I18" s="5" t="s">
        <v>15</v>
      </c>
      <c r="J18" s="5">
        <f>sum(Sheet2!C157:C167)/count(Sheet2!B157:B167)</f>
        <v>0.01209090909</v>
      </c>
      <c r="K18" s="12">
        <f>stdev(Sheet2!C157:C167)</f>
        <v>0.002773248833</v>
      </c>
    </row>
    <row r="19">
      <c r="D19" s="10"/>
      <c r="E19" s="2">
        <v>16.0</v>
      </c>
      <c r="F19" s="5" t="s">
        <v>13</v>
      </c>
      <c r="G19" s="5" t="s">
        <v>19</v>
      </c>
      <c r="H19" s="11">
        <v>100000.0</v>
      </c>
      <c r="I19" s="5" t="s">
        <v>17</v>
      </c>
      <c r="J19" s="5">
        <f>sum(Sheet2!C168:C178)/count(Sheet2!B168:B178)</f>
        <v>0.006564545455</v>
      </c>
      <c r="K19" s="12">
        <f>stdev(Sheet2!C168:C178)</f>
        <v>0.0004664196316</v>
      </c>
    </row>
    <row r="20">
      <c r="D20" s="10"/>
      <c r="E20" s="2">
        <v>17.0</v>
      </c>
      <c r="F20" s="5" t="s">
        <v>13</v>
      </c>
      <c r="G20" s="5" t="s">
        <v>19</v>
      </c>
      <c r="H20" s="11">
        <v>1000000.0</v>
      </c>
      <c r="I20" s="5" t="s">
        <v>15</v>
      </c>
      <c r="J20" s="5">
        <f>sum(Sheet2!C179:C189)/count(Sheet2!B179:B189)</f>
        <v>0.03272727273</v>
      </c>
      <c r="K20" s="12">
        <f>stdev(Sheet2!C179:C189)</f>
        <v>0.009100449539</v>
      </c>
    </row>
    <row r="21">
      <c r="D21" s="10"/>
      <c r="E21" s="2">
        <v>18.0</v>
      </c>
      <c r="F21" s="5" t="s">
        <v>13</v>
      </c>
      <c r="G21" s="5" t="s">
        <v>19</v>
      </c>
      <c r="H21" s="11">
        <v>1000000.0</v>
      </c>
      <c r="I21" s="5" t="s">
        <v>17</v>
      </c>
      <c r="J21" s="5">
        <f>sum(Sheet2!C190:C200)/count(Sheet2!B190:B200)</f>
        <v>0.07768181818</v>
      </c>
      <c r="K21" s="12">
        <f>stdev(Sheet2!C190:C200)</f>
        <v>0.008733248901</v>
      </c>
    </row>
    <row r="22">
      <c r="D22" s="10"/>
      <c r="E22" s="2">
        <v>19.0</v>
      </c>
      <c r="F22" s="7" t="s">
        <v>16</v>
      </c>
      <c r="G22" s="5" t="s">
        <v>14</v>
      </c>
      <c r="H22" s="11">
        <v>10000.0</v>
      </c>
      <c r="I22" s="5" t="s">
        <v>15</v>
      </c>
      <c r="J22" s="5">
        <f>sum(Sheet2!C201:C211)/count(Sheet2!B201:B211)</f>
        <v>0.009236363636</v>
      </c>
      <c r="K22" s="12">
        <f>stdev(Sheet2!C201:C211)</f>
        <v>0.0004177863743</v>
      </c>
    </row>
    <row r="23">
      <c r="D23" s="10"/>
      <c r="E23" s="2">
        <v>20.0</v>
      </c>
      <c r="F23" s="7" t="s">
        <v>16</v>
      </c>
      <c r="G23" s="5" t="s">
        <v>14</v>
      </c>
      <c r="H23" s="11">
        <v>10000.0</v>
      </c>
      <c r="I23" s="5" t="s">
        <v>17</v>
      </c>
      <c r="J23" s="5">
        <f>sum(Sheet2!C212:C222)/count(Sheet2!B212:B222)</f>
        <v>0.01360909091</v>
      </c>
      <c r="K23" s="12">
        <f>stdev(Sheet2!C212:C222)</f>
        <v>0.001880135392</v>
      </c>
    </row>
    <row r="24">
      <c r="D24" s="10"/>
      <c r="E24" s="2">
        <v>21.0</v>
      </c>
      <c r="F24" s="7" t="s">
        <v>16</v>
      </c>
      <c r="G24" s="5" t="s">
        <v>14</v>
      </c>
      <c r="H24" s="11">
        <v>100000.0</v>
      </c>
      <c r="I24" s="5" t="s">
        <v>15</v>
      </c>
      <c r="J24" s="5">
        <f>sum(Sheet2!C223:C233)/count(Sheet2!B223:B233)</f>
        <v>0.008390909091</v>
      </c>
      <c r="K24" s="12">
        <f>stdev(Sheet2!C223:C233)</f>
        <v>0.0009904085475</v>
      </c>
    </row>
    <row r="25">
      <c r="D25" s="10"/>
      <c r="E25" s="2">
        <v>22.0</v>
      </c>
      <c r="F25" s="7" t="s">
        <v>16</v>
      </c>
      <c r="G25" s="5" t="s">
        <v>14</v>
      </c>
      <c r="H25" s="11">
        <v>100000.0</v>
      </c>
      <c r="I25" s="5" t="s">
        <v>17</v>
      </c>
      <c r="J25" s="5">
        <f>sum(Sheet2!C234:C244)/count(Sheet2!B234:B244)</f>
        <v>0.009090909091</v>
      </c>
      <c r="K25" s="12">
        <f>STDEV(Sheet2!C234:C244)</f>
        <v>0.0007006490497</v>
      </c>
    </row>
    <row r="26">
      <c r="D26" s="10"/>
      <c r="E26" s="2">
        <v>23.0</v>
      </c>
      <c r="F26" s="7" t="s">
        <v>16</v>
      </c>
      <c r="G26" s="5" t="s">
        <v>14</v>
      </c>
      <c r="H26" s="11">
        <v>1000000.0</v>
      </c>
      <c r="I26" s="5" t="s">
        <v>15</v>
      </c>
      <c r="J26" s="5">
        <f>sum(Sheet2!C245:C255)/count(Sheet2!B245:B255)</f>
        <v>1.241572727</v>
      </c>
      <c r="K26" s="12">
        <f>STDEV(Sheet2!C245:C255)</f>
        <v>0.0563347866</v>
      </c>
    </row>
    <row r="27">
      <c r="D27" s="10"/>
      <c r="E27" s="2">
        <v>24.0</v>
      </c>
      <c r="F27" s="7" t="s">
        <v>16</v>
      </c>
      <c r="G27" s="5" t="s">
        <v>14</v>
      </c>
      <c r="H27" s="11">
        <v>1000000.0</v>
      </c>
      <c r="I27" s="5" t="s">
        <v>17</v>
      </c>
      <c r="J27" s="5">
        <f>sum(Sheet2!C256:C266)/count(Sheet2!B256:B266)</f>
        <v>1.0492</v>
      </c>
      <c r="K27" s="12">
        <f>STDEV(Sheet2!C256:C266)</f>
        <v>0.02479810477</v>
      </c>
    </row>
    <row r="28">
      <c r="D28" s="10"/>
      <c r="E28" s="2">
        <v>25.0</v>
      </c>
      <c r="F28" s="7" t="s">
        <v>16</v>
      </c>
      <c r="G28" s="5" t="s">
        <v>18</v>
      </c>
      <c r="H28" s="11">
        <v>10000.0</v>
      </c>
      <c r="I28" s="5" t="s">
        <v>15</v>
      </c>
      <c r="J28" s="5">
        <f>sum(Sheet2!C267:C277)/count(Sheet2!B267:B277)</f>
        <v>0.3979090909</v>
      </c>
      <c r="K28" s="12">
        <f>STDEV(Sheet2!C267:C277)</f>
        <v>0.03043502767</v>
      </c>
    </row>
    <row r="29">
      <c r="D29" s="10"/>
      <c r="E29" s="2">
        <v>26.0</v>
      </c>
      <c r="F29" s="7" t="s">
        <v>16</v>
      </c>
      <c r="G29" s="5" t="s">
        <v>18</v>
      </c>
      <c r="H29" s="11">
        <v>10000.0</v>
      </c>
      <c r="I29" s="5" t="s">
        <v>17</v>
      </c>
      <c r="J29" s="5">
        <f>sum(Sheet2!C278:C288)/count(Sheet2!B278:B288)</f>
        <v>0.3107181818</v>
      </c>
      <c r="K29" s="12">
        <f>STDEV(Sheet2!C278:C288)</f>
        <v>0.08648591583</v>
      </c>
    </row>
    <row r="30">
      <c r="D30" s="10"/>
      <c r="E30" s="2">
        <v>27.0</v>
      </c>
      <c r="F30" s="7" t="s">
        <v>16</v>
      </c>
      <c r="G30" s="5" t="s">
        <v>18</v>
      </c>
      <c r="H30" s="11">
        <v>100000.0</v>
      </c>
      <c r="I30" s="5" t="s">
        <v>15</v>
      </c>
      <c r="J30" s="5">
        <f>sum(Sheet2!C289:C299)/count(Sheet2!B289:B299)</f>
        <v>0.4040909091</v>
      </c>
      <c r="K30" s="12">
        <f>STDEV(Sheet2!C289:C299)</f>
        <v>0.02966632618</v>
      </c>
    </row>
    <row r="31">
      <c r="D31" s="10"/>
      <c r="E31" s="2">
        <v>28.0</v>
      </c>
      <c r="F31" s="7" t="s">
        <v>16</v>
      </c>
      <c r="G31" s="5" t="s">
        <v>18</v>
      </c>
      <c r="H31" s="11">
        <v>100000.0</v>
      </c>
      <c r="I31" s="5" t="s">
        <v>17</v>
      </c>
      <c r="J31" s="5">
        <f>sum(Sheet2!C300:C310)/count(Sheet2!B300:B310)</f>
        <v>0.1733090909</v>
      </c>
      <c r="K31" s="12">
        <f>STDEV(Sheet2!C300:C310)</f>
        <v>0.0001814086296</v>
      </c>
    </row>
    <row r="32">
      <c r="D32" s="10"/>
      <c r="E32" s="2">
        <v>29.0</v>
      </c>
      <c r="F32" s="7" t="s">
        <v>16</v>
      </c>
      <c r="G32" s="5" t="s">
        <v>18</v>
      </c>
      <c r="H32" s="11">
        <v>1000000.0</v>
      </c>
      <c r="I32" s="5" t="s">
        <v>15</v>
      </c>
      <c r="J32" s="5">
        <f>sum(Sheet2!C311:C321)/count(Sheet2!B311:B321)</f>
        <v>58.28054545</v>
      </c>
      <c r="K32" s="12">
        <f>STDEV(Sheet2!C311:C321)</f>
        <v>2.207834295</v>
      </c>
    </row>
    <row r="33">
      <c r="D33" s="10"/>
      <c r="E33" s="2">
        <v>30.0</v>
      </c>
      <c r="F33" s="7" t="s">
        <v>16</v>
      </c>
      <c r="G33" s="5" t="s">
        <v>18</v>
      </c>
      <c r="H33" s="11">
        <v>1000000.0</v>
      </c>
      <c r="I33" s="5" t="s">
        <v>17</v>
      </c>
      <c r="J33" s="5">
        <f>sum(Sheet2!C322:C332)/count(Sheet2!B322:B332)</f>
        <v>27.55594545</v>
      </c>
      <c r="K33" s="12">
        <f>STDEV(Sheet2!C321:C332)</f>
        <v>8.947414956</v>
      </c>
    </row>
    <row r="34">
      <c r="D34" s="10"/>
      <c r="E34" s="2">
        <v>31.0</v>
      </c>
      <c r="F34" s="7" t="s">
        <v>16</v>
      </c>
      <c r="G34" s="5" t="s">
        <v>19</v>
      </c>
      <c r="H34" s="11">
        <v>10000.0</v>
      </c>
      <c r="I34" s="5" t="s">
        <v>15</v>
      </c>
      <c r="J34" s="5">
        <f>sum(Sheet2!C333:C343)/count(Sheet2!B333:B343)</f>
        <v>0.01027272727</v>
      </c>
      <c r="K34" s="12">
        <f>STDEV(Sheet2!C333:C343)</f>
        <v>0.003580248849</v>
      </c>
    </row>
    <row r="35">
      <c r="D35" s="10"/>
      <c r="E35" s="2">
        <v>32.0</v>
      </c>
      <c r="F35" s="7" t="s">
        <v>16</v>
      </c>
      <c r="G35" s="5" t="s">
        <v>19</v>
      </c>
      <c r="H35" s="11">
        <v>10000.0</v>
      </c>
      <c r="I35" s="5" t="s">
        <v>17</v>
      </c>
      <c r="J35" s="5">
        <f>sum(Sheet2!C344:C354)/count(Sheet2!B344:B354)</f>
        <v>0.004427272727</v>
      </c>
      <c r="K35" s="12">
        <f> STDEV(Sheet2!C333:C354)</f>
        <v>0.00414955534</v>
      </c>
    </row>
    <row r="36">
      <c r="D36" s="10"/>
      <c r="E36" s="2">
        <v>33.0</v>
      </c>
      <c r="F36" s="7" t="s">
        <v>16</v>
      </c>
      <c r="G36" s="5" t="s">
        <v>19</v>
      </c>
      <c r="H36" s="11">
        <v>100000.0</v>
      </c>
      <c r="I36" s="5" t="s">
        <v>15</v>
      </c>
      <c r="J36" s="5">
        <f>sum(Sheet2!C355:C365)/count(Sheet2!B355:B365)</f>
        <v>0.01562727273</v>
      </c>
      <c r="K36" s="12">
        <f>STDEV(Sheet2!C355:C365)</f>
        <v>0.003649134393</v>
      </c>
    </row>
    <row r="37">
      <c r="D37" s="10"/>
      <c r="E37" s="2">
        <v>34.0</v>
      </c>
      <c r="F37" s="7" t="s">
        <v>16</v>
      </c>
      <c r="G37" s="5" t="s">
        <v>19</v>
      </c>
      <c r="H37" s="11">
        <v>100000.0</v>
      </c>
      <c r="I37" s="5" t="s">
        <v>17</v>
      </c>
      <c r="J37" s="5">
        <f>sum(Sheet2!C366:C376)/count(Sheet2!B366:B376)</f>
        <v>0.0173</v>
      </c>
      <c r="K37" s="12">
        <f>STDEV(Sheet2!C366:C376)</f>
        <v>0.0001341640786</v>
      </c>
    </row>
    <row r="38">
      <c r="D38" s="10"/>
      <c r="E38" s="2">
        <v>35.0</v>
      </c>
      <c r="F38" s="7" t="s">
        <v>16</v>
      </c>
      <c r="G38" s="5" t="s">
        <v>19</v>
      </c>
      <c r="H38" s="11">
        <v>1000000.0</v>
      </c>
      <c r="I38" s="5" t="s">
        <v>15</v>
      </c>
      <c r="J38" s="5">
        <f>sum(Sheet2!C377:C387)/count(Sheet2!B377:B387)</f>
        <v>0.2608181818</v>
      </c>
      <c r="K38" s="12">
        <f>STDEV(Sheet2!C377:C387)</f>
        <v>0.02576749185</v>
      </c>
    </row>
    <row r="39">
      <c r="D39" s="13"/>
      <c r="E39" s="2">
        <v>36.0</v>
      </c>
      <c r="F39" s="7" t="s">
        <v>16</v>
      </c>
      <c r="G39" s="5" t="s">
        <v>19</v>
      </c>
      <c r="H39" s="11">
        <v>1000000.0</v>
      </c>
      <c r="I39" s="5" t="s">
        <v>17</v>
      </c>
      <c r="J39" s="5">
        <f>sum(Sheet2!C388:C398)/count(Sheet2!B388:B398)</f>
        <v>0.167</v>
      </c>
      <c r="K39" s="12">
        <f>STDEV(Sheet2!C388:C398)</f>
        <v>0.005916079783</v>
      </c>
    </row>
    <row r="40">
      <c r="E40" s="19"/>
      <c r="F40" s="17"/>
      <c r="K40" s="20"/>
    </row>
    <row r="41">
      <c r="E41" s="19"/>
      <c r="F41" s="17"/>
      <c r="K41" s="20"/>
    </row>
    <row r="42">
      <c r="E42" s="19"/>
      <c r="F42" s="17"/>
      <c r="K42" s="20"/>
    </row>
    <row r="43">
      <c r="E43" s="19"/>
      <c r="F43" s="17"/>
      <c r="K43" s="20"/>
    </row>
    <row r="44">
      <c r="E44" s="19"/>
      <c r="F44" s="17"/>
      <c r="K44" s="20"/>
    </row>
    <row r="45">
      <c r="E45" s="19"/>
      <c r="F45" s="17"/>
      <c r="K45" s="20"/>
    </row>
    <row r="46">
      <c r="E46" s="19"/>
      <c r="F46" s="17"/>
      <c r="K46" s="20"/>
    </row>
    <row r="47">
      <c r="E47" s="19"/>
      <c r="F47" s="17"/>
      <c r="K47" s="20"/>
    </row>
    <row r="48">
      <c r="E48" s="19"/>
      <c r="F48" s="17"/>
      <c r="K48" s="20"/>
    </row>
    <row r="49">
      <c r="E49" s="19"/>
      <c r="F49" s="17"/>
      <c r="K49" s="20"/>
    </row>
    <row r="50">
      <c r="E50" s="19"/>
      <c r="F50" s="17"/>
      <c r="K50" s="20"/>
    </row>
    <row r="51">
      <c r="E51" s="19"/>
      <c r="F51" s="17"/>
      <c r="K51" s="20"/>
    </row>
    <row r="52">
      <c r="E52" s="19"/>
      <c r="F52" s="17"/>
      <c r="K52" s="20"/>
    </row>
    <row r="53">
      <c r="E53" s="19"/>
      <c r="F53" s="17"/>
      <c r="K53" s="20"/>
    </row>
    <row r="54">
      <c r="E54" s="19"/>
      <c r="F54" s="17"/>
      <c r="K54" s="20"/>
    </row>
    <row r="55">
      <c r="E55" s="19"/>
      <c r="F55" s="17"/>
      <c r="K55" s="20"/>
    </row>
    <row r="56">
      <c r="E56" s="19"/>
      <c r="F56" s="17"/>
      <c r="K56" s="20"/>
    </row>
    <row r="57">
      <c r="E57" s="2">
        <v>1.0</v>
      </c>
      <c r="F57" s="5" t="s">
        <v>13</v>
      </c>
      <c r="G57" s="5" t="s">
        <v>14</v>
      </c>
      <c r="H57" s="11">
        <v>10000.0</v>
      </c>
      <c r="I57" s="5" t="s">
        <v>15</v>
      </c>
      <c r="J57" s="5">
        <v>0.0353</v>
      </c>
      <c r="K57" s="20"/>
    </row>
    <row r="58">
      <c r="E58" s="2">
        <v>2.0</v>
      </c>
      <c r="F58" s="5" t="s">
        <v>13</v>
      </c>
      <c r="G58" s="5" t="s">
        <v>14</v>
      </c>
      <c r="H58" s="11">
        <v>10000.0</v>
      </c>
      <c r="I58" s="5" t="s">
        <v>17</v>
      </c>
      <c r="J58" s="5">
        <v>0.032</v>
      </c>
      <c r="K58" s="20"/>
    </row>
    <row r="59">
      <c r="E59" s="2">
        <v>1.0</v>
      </c>
      <c r="F59" s="5" t="s">
        <v>13</v>
      </c>
      <c r="G59" s="5" t="s">
        <v>14</v>
      </c>
      <c r="H59" s="11">
        <v>10000.0</v>
      </c>
      <c r="I59" s="5" t="s">
        <v>15</v>
      </c>
      <c r="J59" s="5">
        <v>0.0353</v>
      </c>
      <c r="K59" s="20"/>
    </row>
    <row r="60">
      <c r="E60" s="2">
        <v>2.0</v>
      </c>
      <c r="F60" s="5" t="s">
        <v>13</v>
      </c>
      <c r="G60" s="5" t="s">
        <v>14</v>
      </c>
      <c r="H60" s="11">
        <v>10000.0</v>
      </c>
      <c r="I60" s="5" t="s">
        <v>17</v>
      </c>
      <c r="J60" s="5">
        <v>0.032</v>
      </c>
      <c r="K60" s="20"/>
    </row>
    <row r="61">
      <c r="E61" s="2">
        <v>1.0</v>
      </c>
      <c r="F61" s="5" t="s">
        <v>13</v>
      </c>
      <c r="G61" s="5" t="s">
        <v>14</v>
      </c>
      <c r="H61" s="11">
        <v>10000.0</v>
      </c>
      <c r="I61" s="5" t="s">
        <v>15</v>
      </c>
      <c r="J61" s="5">
        <v>0.0353</v>
      </c>
      <c r="K61" s="20"/>
    </row>
    <row r="62">
      <c r="E62" s="2">
        <v>2.0</v>
      </c>
      <c r="F62" s="5" t="s">
        <v>13</v>
      </c>
      <c r="G62" s="5" t="s">
        <v>14</v>
      </c>
      <c r="H62" s="11">
        <v>10000.0</v>
      </c>
      <c r="I62" s="5" t="s">
        <v>17</v>
      </c>
      <c r="J62" s="5">
        <v>0.032</v>
      </c>
      <c r="K62" s="20"/>
    </row>
    <row r="63">
      <c r="E63" s="2">
        <v>1.0</v>
      </c>
      <c r="F63" s="5" t="s">
        <v>13</v>
      </c>
      <c r="G63" s="5" t="s">
        <v>14</v>
      </c>
      <c r="H63" s="11">
        <v>10000.0</v>
      </c>
      <c r="I63" s="5" t="s">
        <v>15</v>
      </c>
      <c r="J63" s="5">
        <v>0.0353</v>
      </c>
      <c r="K63" s="20"/>
    </row>
    <row r="64">
      <c r="E64" s="2">
        <v>2.0</v>
      </c>
      <c r="F64" s="5" t="s">
        <v>13</v>
      </c>
      <c r="G64" s="5" t="s">
        <v>14</v>
      </c>
      <c r="H64" s="11">
        <v>10000.0</v>
      </c>
      <c r="I64" s="5" t="s">
        <v>17</v>
      </c>
      <c r="J64" s="5">
        <v>0.032</v>
      </c>
      <c r="K64" s="20"/>
    </row>
    <row r="65">
      <c r="E65" s="2">
        <v>1.0</v>
      </c>
      <c r="F65" s="5" t="s">
        <v>13</v>
      </c>
      <c r="G65" s="5" t="s">
        <v>14</v>
      </c>
      <c r="H65" s="11">
        <v>10000.0</v>
      </c>
      <c r="I65" s="5" t="s">
        <v>15</v>
      </c>
      <c r="J65" s="5">
        <v>0.0353</v>
      </c>
      <c r="K65" s="20"/>
    </row>
    <row r="66">
      <c r="E66" s="2">
        <v>2.0</v>
      </c>
      <c r="F66" s="5" t="s">
        <v>13</v>
      </c>
      <c r="G66" s="5" t="s">
        <v>14</v>
      </c>
      <c r="H66" s="11">
        <v>10000.0</v>
      </c>
      <c r="I66" s="5" t="s">
        <v>17</v>
      </c>
      <c r="J66" s="5">
        <v>0.032</v>
      </c>
      <c r="K66" s="20"/>
    </row>
    <row r="67">
      <c r="E67" s="2">
        <v>1.0</v>
      </c>
      <c r="F67" s="5" t="s">
        <v>13</v>
      </c>
      <c r="G67" s="5" t="s">
        <v>14</v>
      </c>
      <c r="H67" s="11">
        <v>10000.0</v>
      </c>
      <c r="I67" s="5" t="s">
        <v>15</v>
      </c>
      <c r="J67" s="5">
        <v>0.0353</v>
      </c>
      <c r="K67" s="20"/>
    </row>
    <row r="68">
      <c r="E68" s="2">
        <v>2.0</v>
      </c>
      <c r="F68" s="5" t="s">
        <v>13</v>
      </c>
      <c r="G68" s="5" t="s">
        <v>14</v>
      </c>
      <c r="H68" s="11">
        <v>10000.0</v>
      </c>
      <c r="I68" s="5" t="s">
        <v>17</v>
      </c>
      <c r="J68" s="5">
        <v>0.032</v>
      </c>
      <c r="K68" s="20"/>
    </row>
    <row r="69">
      <c r="E69" s="2">
        <v>1.0</v>
      </c>
      <c r="F69" s="5" t="s">
        <v>13</v>
      </c>
      <c r="G69" s="5" t="s">
        <v>14</v>
      </c>
      <c r="H69" s="11">
        <v>10000.0</v>
      </c>
      <c r="I69" s="5" t="s">
        <v>15</v>
      </c>
      <c r="J69" s="5">
        <v>0.0353</v>
      </c>
      <c r="K69" s="20"/>
    </row>
    <row r="70">
      <c r="E70" s="2">
        <v>2.0</v>
      </c>
      <c r="F70" s="5" t="s">
        <v>13</v>
      </c>
      <c r="G70" s="5" t="s">
        <v>14</v>
      </c>
      <c r="H70" s="11">
        <v>10000.0</v>
      </c>
      <c r="I70" s="5" t="s">
        <v>17</v>
      </c>
      <c r="J70" s="5">
        <v>0.032</v>
      </c>
      <c r="K70" s="20"/>
    </row>
    <row r="71">
      <c r="E71" s="2">
        <v>1.0</v>
      </c>
      <c r="F71" s="5" t="s">
        <v>13</v>
      </c>
      <c r="G71" s="5" t="s">
        <v>14</v>
      </c>
      <c r="H71" s="11">
        <v>10000.0</v>
      </c>
      <c r="I71" s="5" t="s">
        <v>15</v>
      </c>
      <c r="J71" s="5">
        <v>0.0353</v>
      </c>
      <c r="K71" s="20"/>
    </row>
    <row r="72">
      <c r="E72" s="2">
        <v>2.0</v>
      </c>
      <c r="F72" s="5" t="s">
        <v>13</v>
      </c>
      <c r="G72" s="5" t="s">
        <v>14</v>
      </c>
      <c r="H72" s="11">
        <v>10000.0</v>
      </c>
      <c r="I72" s="5" t="s">
        <v>17</v>
      </c>
      <c r="J72" s="5">
        <v>0.032</v>
      </c>
      <c r="K72" s="20"/>
    </row>
    <row r="73">
      <c r="E73" s="2">
        <v>1.0</v>
      </c>
      <c r="F73" s="5" t="s">
        <v>13</v>
      </c>
      <c r="G73" s="5" t="s">
        <v>14</v>
      </c>
      <c r="H73" s="11">
        <v>10000.0</v>
      </c>
      <c r="I73" s="5" t="s">
        <v>15</v>
      </c>
      <c r="J73" s="5">
        <v>0.0353</v>
      </c>
      <c r="K73" s="20"/>
    </row>
    <row r="74">
      <c r="E74" s="2">
        <v>2.0</v>
      </c>
      <c r="F74" s="5" t="s">
        <v>13</v>
      </c>
      <c r="G74" s="5" t="s">
        <v>14</v>
      </c>
      <c r="H74" s="11">
        <v>10000.0</v>
      </c>
      <c r="I74" s="5" t="s">
        <v>17</v>
      </c>
      <c r="J74" s="5">
        <v>0.032</v>
      </c>
      <c r="K74" s="20"/>
    </row>
    <row r="75">
      <c r="E75" s="2">
        <v>1.0</v>
      </c>
      <c r="F75" s="5" t="s">
        <v>13</v>
      </c>
      <c r="G75" s="5" t="s">
        <v>14</v>
      </c>
      <c r="H75" s="11">
        <v>10000.0</v>
      </c>
      <c r="I75" s="5" t="s">
        <v>15</v>
      </c>
      <c r="J75" s="5">
        <v>0.0353</v>
      </c>
      <c r="K75" s="20"/>
    </row>
    <row r="76">
      <c r="E76" s="2">
        <v>2.0</v>
      </c>
      <c r="F76" s="5" t="s">
        <v>13</v>
      </c>
      <c r="G76" s="5" t="s">
        <v>14</v>
      </c>
      <c r="H76" s="11">
        <v>10000.0</v>
      </c>
      <c r="I76" s="5" t="s">
        <v>17</v>
      </c>
      <c r="J76" s="5">
        <v>0.032</v>
      </c>
    </row>
    <row r="77">
      <c r="E77" s="19"/>
      <c r="F77" s="21"/>
      <c r="G77" s="21"/>
      <c r="H77" s="22"/>
      <c r="I77" s="21"/>
      <c r="J77" s="18"/>
    </row>
    <row r="78">
      <c r="E78" s="19"/>
    </row>
    <row r="79">
      <c r="E79" s="19"/>
    </row>
    <row r="80">
      <c r="E80" s="19"/>
      <c r="F80" s="21"/>
      <c r="G80" s="21"/>
      <c r="H80" s="22"/>
      <c r="I80" s="1"/>
      <c r="J80" s="18"/>
    </row>
    <row r="81">
      <c r="E81" s="19"/>
    </row>
    <row r="82">
      <c r="E82" s="19"/>
    </row>
    <row r="83">
      <c r="E83" s="19"/>
    </row>
    <row r="84">
      <c r="E84" s="19"/>
    </row>
    <row r="85">
      <c r="E85" s="19"/>
    </row>
    <row r="86">
      <c r="E86" s="19"/>
    </row>
    <row r="87">
      <c r="E87" s="19"/>
    </row>
    <row r="88">
      <c r="E88" s="19"/>
    </row>
    <row r="89">
      <c r="E89" s="19"/>
    </row>
    <row r="90">
      <c r="E90" s="19"/>
    </row>
    <row r="91">
      <c r="E91" s="19"/>
    </row>
    <row r="92">
      <c r="E92" s="19"/>
    </row>
    <row r="93">
      <c r="E93" s="19"/>
    </row>
    <row r="94">
      <c r="E94" s="19"/>
    </row>
    <row r="95">
      <c r="E95" s="19"/>
    </row>
    <row r="96">
      <c r="E96" s="19"/>
    </row>
    <row r="97">
      <c r="E97" s="19"/>
    </row>
    <row r="98">
      <c r="E98" s="19"/>
    </row>
    <row r="99">
      <c r="E99" s="19"/>
    </row>
    <row r="100">
      <c r="E100" s="19"/>
    </row>
    <row r="101">
      <c r="E101" s="19"/>
    </row>
    <row r="102">
      <c r="E102" s="19"/>
    </row>
    <row r="103">
      <c r="E103" s="19"/>
    </row>
    <row r="104">
      <c r="E104" s="19"/>
    </row>
    <row r="105">
      <c r="E105" s="19"/>
    </row>
    <row r="106">
      <c r="E106" s="19"/>
    </row>
    <row r="107">
      <c r="E107" s="19"/>
    </row>
    <row r="108">
      <c r="E108" s="19"/>
    </row>
    <row r="109">
      <c r="E109" s="19"/>
    </row>
    <row r="110">
      <c r="E110" s="19"/>
    </row>
    <row r="111">
      <c r="E111" s="19"/>
      <c r="F111" s="21"/>
      <c r="G111" s="21"/>
      <c r="H111" s="22"/>
      <c r="I111" s="21"/>
      <c r="J111" s="18"/>
    </row>
  </sheetData>
  <mergeCells count="5">
    <mergeCell ref="B4:B5"/>
    <mergeCell ref="B6:B8"/>
    <mergeCell ref="B9:B11"/>
    <mergeCell ref="D3:D39"/>
    <mergeCell ref="B12:B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0"/>
    <col customWidth="1" min="3" max="3" width="18.14"/>
  </cols>
  <sheetData>
    <row r="1">
      <c r="B1" s="2" t="s">
        <v>0</v>
      </c>
      <c r="C1" s="2" t="s">
        <v>2</v>
      </c>
    </row>
    <row r="2">
      <c r="B2" s="2">
        <v>1.0</v>
      </c>
      <c r="C2" s="5">
        <v>0.0353</v>
      </c>
    </row>
    <row r="3">
      <c r="B3" s="2">
        <v>1.0</v>
      </c>
      <c r="C3" s="7">
        <v>0.035</v>
      </c>
    </row>
    <row r="4">
      <c r="B4" s="2">
        <v>1.0</v>
      </c>
      <c r="C4" s="7">
        <v>0.036</v>
      </c>
    </row>
    <row r="5">
      <c r="B5" s="2">
        <v>1.0</v>
      </c>
      <c r="C5" s="7">
        <v>0.0353</v>
      </c>
    </row>
    <row r="6">
      <c r="B6" s="2">
        <v>1.0</v>
      </c>
      <c r="C6" s="7">
        <v>0.035</v>
      </c>
    </row>
    <row r="7">
      <c r="B7" s="2">
        <v>1.0</v>
      </c>
      <c r="C7" s="7">
        <v>0.0362</v>
      </c>
    </row>
    <row r="8">
      <c r="B8" s="2">
        <v>1.0</v>
      </c>
      <c r="C8" s="7">
        <v>0.0363</v>
      </c>
    </row>
    <row r="9">
      <c r="B9" s="2">
        <v>1.0</v>
      </c>
      <c r="C9" s="7">
        <v>0.0353</v>
      </c>
    </row>
    <row r="10">
      <c r="B10" s="2">
        <v>1.0</v>
      </c>
      <c r="C10" s="7">
        <v>0.0353</v>
      </c>
    </row>
    <row r="11">
      <c r="B11" s="2">
        <v>1.0</v>
      </c>
      <c r="C11" s="7">
        <v>0.0353</v>
      </c>
    </row>
    <row r="12">
      <c r="B12" s="2">
        <v>1.0</v>
      </c>
      <c r="C12" s="7">
        <v>0.0363</v>
      </c>
    </row>
    <row r="13">
      <c r="B13" s="2">
        <v>1.0</v>
      </c>
      <c r="C13" s="7">
        <v>0.0353</v>
      </c>
    </row>
    <row r="14">
      <c r="B14" s="2">
        <v>2.0</v>
      </c>
      <c r="C14" s="5">
        <v>0.03</v>
      </c>
    </row>
    <row r="15">
      <c r="B15" s="2">
        <v>2.0</v>
      </c>
      <c r="C15" s="5">
        <v>0.029</v>
      </c>
    </row>
    <row r="16">
      <c r="B16" s="2">
        <v>2.0</v>
      </c>
      <c r="C16" s="5">
        <v>0.035</v>
      </c>
    </row>
    <row r="17">
      <c r="B17" s="2">
        <v>2.0</v>
      </c>
      <c r="C17" s="5">
        <v>0.032</v>
      </c>
    </row>
    <row r="18">
      <c r="B18" s="2">
        <v>2.0</v>
      </c>
      <c r="C18" s="5">
        <v>0.032</v>
      </c>
    </row>
    <row r="19">
      <c r="B19" s="2">
        <v>2.0</v>
      </c>
      <c r="C19" s="5">
        <v>0.0346</v>
      </c>
    </row>
    <row r="20">
      <c r="B20" s="2">
        <v>2.0</v>
      </c>
      <c r="C20" s="5">
        <v>0.032</v>
      </c>
    </row>
    <row r="21">
      <c r="B21" s="2">
        <v>2.0</v>
      </c>
      <c r="C21" s="5">
        <v>0.032</v>
      </c>
    </row>
    <row r="22">
      <c r="B22" s="2">
        <v>2.0</v>
      </c>
      <c r="C22" s="5">
        <v>0.031</v>
      </c>
    </row>
    <row r="23">
      <c r="B23" s="2">
        <v>2.0</v>
      </c>
      <c r="C23" s="5">
        <v>0.032</v>
      </c>
    </row>
    <row r="24">
      <c r="B24" s="2">
        <v>2.0</v>
      </c>
      <c r="C24" s="5">
        <v>0.032</v>
      </c>
    </row>
    <row r="25">
      <c r="B25" s="2">
        <v>3.0</v>
      </c>
      <c r="C25" s="5">
        <v>0.0396</v>
      </c>
    </row>
    <row r="26">
      <c r="B26" s="2">
        <v>3.0</v>
      </c>
      <c r="C26" s="7">
        <v>0.059</v>
      </c>
    </row>
    <row r="27">
      <c r="B27" s="2">
        <v>3.0</v>
      </c>
      <c r="C27" s="7">
        <v>0.041</v>
      </c>
    </row>
    <row r="28">
      <c r="B28" s="2">
        <v>3.0</v>
      </c>
      <c r="C28" s="7">
        <v>0.04</v>
      </c>
    </row>
    <row r="29">
      <c r="B29" s="2">
        <v>3.0</v>
      </c>
      <c r="C29" s="7">
        <v>0.038</v>
      </c>
    </row>
    <row r="30">
      <c r="B30" s="2">
        <v>3.0</v>
      </c>
      <c r="C30" s="7">
        <v>0.039</v>
      </c>
    </row>
    <row r="31">
      <c r="B31" s="2">
        <v>3.0</v>
      </c>
      <c r="C31" s="7">
        <v>0.039</v>
      </c>
    </row>
    <row r="32">
      <c r="B32" s="2">
        <v>3.0</v>
      </c>
      <c r="C32" s="7">
        <v>0.038</v>
      </c>
    </row>
    <row r="33">
      <c r="B33" s="2">
        <v>3.0</v>
      </c>
      <c r="C33" s="7">
        <v>0.045</v>
      </c>
    </row>
    <row r="34">
      <c r="B34" s="2">
        <v>3.0</v>
      </c>
      <c r="C34" s="7">
        <v>0.038</v>
      </c>
    </row>
    <row r="35">
      <c r="B35" s="2">
        <v>3.0</v>
      </c>
      <c r="C35" s="7">
        <v>0.039</v>
      </c>
    </row>
    <row r="36">
      <c r="B36" s="2">
        <v>4.0</v>
      </c>
      <c r="C36" s="5">
        <v>0.038</v>
      </c>
    </row>
    <row r="37">
      <c r="B37" s="2">
        <v>4.0</v>
      </c>
      <c r="C37" s="5">
        <v>0.038</v>
      </c>
    </row>
    <row r="38">
      <c r="B38" s="2">
        <v>4.0</v>
      </c>
      <c r="C38" s="5">
        <v>0.01</v>
      </c>
    </row>
    <row r="39">
      <c r="B39" s="2">
        <v>4.0</v>
      </c>
      <c r="C39" s="5">
        <v>0.0406</v>
      </c>
    </row>
    <row r="40">
      <c r="B40" s="2">
        <v>4.0</v>
      </c>
      <c r="C40" s="5">
        <v>0.0117</v>
      </c>
    </row>
    <row r="41">
      <c r="B41" s="2">
        <v>4.0</v>
      </c>
      <c r="C41" s="5">
        <v>0.048</v>
      </c>
    </row>
    <row r="42">
      <c r="B42" s="2">
        <v>4.0</v>
      </c>
      <c r="C42" s="5">
        <v>0.038</v>
      </c>
    </row>
    <row r="43">
      <c r="B43" s="2">
        <v>4.0</v>
      </c>
      <c r="C43" s="5">
        <v>0.038</v>
      </c>
    </row>
    <row r="44">
      <c r="B44" s="2">
        <v>4.0</v>
      </c>
      <c r="C44" s="5">
        <v>0.043</v>
      </c>
    </row>
    <row r="45">
      <c r="B45" s="2">
        <v>4.0</v>
      </c>
      <c r="C45" s="5">
        <v>0.0375</v>
      </c>
    </row>
    <row r="46">
      <c r="B46" s="2">
        <v>4.0</v>
      </c>
      <c r="C46" s="5">
        <v>0.038</v>
      </c>
    </row>
    <row r="47">
      <c r="B47" s="2">
        <v>5.0</v>
      </c>
      <c r="C47" s="5">
        <v>4.8356</v>
      </c>
    </row>
    <row r="48">
      <c r="B48" s="2">
        <v>5.0</v>
      </c>
      <c r="C48" s="7">
        <v>5.49</v>
      </c>
    </row>
    <row r="49">
      <c r="B49" s="2">
        <v>5.0</v>
      </c>
      <c r="C49" s="7">
        <v>4.899</v>
      </c>
    </row>
    <row r="50">
      <c r="B50" s="2">
        <v>5.0</v>
      </c>
      <c r="C50" s="7">
        <v>5.468</v>
      </c>
    </row>
    <row r="51">
      <c r="B51" s="2">
        <v>5.0</v>
      </c>
      <c r="C51" s="7">
        <v>5.433</v>
      </c>
    </row>
    <row r="52">
      <c r="B52" s="2">
        <v>5.0</v>
      </c>
      <c r="C52" s="7">
        <v>4.828</v>
      </c>
    </row>
    <row r="53">
      <c r="B53" s="2">
        <v>5.0</v>
      </c>
      <c r="C53" s="7">
        <v>5.477</v>
      </c>
    </row>
    <row r="54">
      <c r="B54" s="2">
        <v>5.0</v>
      </c>
      <c r="C54" s="7">
        <v>5.316</v>
      </c>
    </row>
    <row r="55">
      <c r="B55" s="2">
        <v>5.0</v>
      </c>
      <c r="C55" s="7">
        <v>5.474</v>
      </c>
    </row>
    <row r="56">
      <c r="B56" s="2">
        <v>5.0</v>
      </c>
      <c r="C56" s="7">
        <v>5.371</v>
      </c>
    </row>
    <row r="57">
      <c r="B57" s="2">
        <v>5.0</v>
      </c>
      <c r="C57" s="7">
        <v>5.565</v>
      </c>
    </row>
    <row r="58">
      <c r="B58" s="2">
        <v>6.0</v>
      </c>
      <c r="C58" s="5">
        <v>4.579</v>
      </c>
    </row>
    <row r="59">
      <c r="B59" s="2">
        <v>6.0</v>
      </c>
      <c r="C59" s="7">
        <v>5.13</v>
      </c>
    </row>
    <row r="60">
      <c r="B60" s="2">
        <v>6.0</v>
      </c>
      <c r="C60" s="7">
        <v>4.667</v>
      </c>
    </row>
    <row r="61">
      <c r="B61" s="2">
        <v>6.0</v>
      </c>
      <c r="C61" s="7">
        <v>5.081</v>
      </c>
    </row>
    <row r="62">
      <c r="B62" s="2">
        <v>6.0</v>
      </c>
      <c r="C62" s="7">
        <v>4.778</v>
      </c>
    </row>
    <row r="63">
      <c r="B63" s="2">
        <v>6.0</v>
      </c>
      <c r="C63" s="7">
        <v>5.366</v>
      </c>
    </row>
    <row r="64">
      <c r="B64" s="2">
        <v>6.0</v>
      </c>
      <c r="C64" s="7">
        <v>5.29</v>
      </c>
    </row>
    <row r="65">
      <c r="B65" s="2">
        <v>6.0</v>
      </c>
      <c r="C65" s="7">
        <v>4.789</v>
      </c>
    </row>
    <row r="66">
      <c r="B66" s="2">
        <v>6.0</v>
      </c>
      <c r="C66" s="7">
        <v>4.934</v>
      </c>
    </row>
    <row r="67">
      <c r="B67" s="2">
        <v>6.0</v>
      </c>
      <c r="C67" s="7">
        <v>5.342</v>
      </c>
    </row>
    <row r="68">
      <c r="B68" s="2">
        <v>6.0</v>
      </c>
      <c r="C68" s="7">
        <v>5.351</v>
      </c>
    </row>
    <row r="69">
      <c r="B69" s="2">
        <v>7.0</v>
      </c>
      <c r="C69" s="5">
        <v>0.141</v>
      </c>
    </row>
    <row r="70">
      <c r="B70" s="2">
        <v>7.0</v>
      </c>
      <c r="C70" s="5">
        <v>0.23</v>
      </c>
    </row>
    <row r="71">
      <c r="B71" s="2">
        <v>7.0</v>
      </c>
      <c r="C71" s="5">
        <v>0.103</v>
      </c>
    </row>
    <row r="72">
      <c r="B72" s="2">
        <v>7.0</v>
      </c>
      <c r="C72" s="5">
        <v>0.15</v>
      </c>
    </row>
    <row r="73">
      <c r="B73" s="2">
        <v>7.0</v>
      </c>
      <c r="C73" s="5">
        <v>0.141</v>
      </c>
    </row>
    <row r="74">
      <c r="B74" s="2">
        <v>7.0</v>
      </c>
      <c r="C74" s="5">
        <v>0.141</v>
      </c>
    </row>
    <row r="75">
      <c r="B75" s="2">
        <v>7.0</v>
      </c>
      <c r="C75" s="5">
        <v>0.141</v>
      </c>
    </row>
    <row r="76">
      <c r="B76" s="2">
        <v>7.0</v>
      </c>
      <c r="C76" s="5">
        <v>0.179</v>
      </c>
    </row>
    <row r="77">
      <c r="B77" s="2">
        <v>7.0</v>
      </c>
      <c r="C77" s="5">
        <v>0.103</v>
      </c>
    </row>
    <row r="78">
      <c r="B78" s="2">
        <v>7.0</v>
      </c>
      <c r="C78" s="5">
        <v>0.103</v>
      </c>
    </row>
    <row r="79">
      <c r="B79" s="2">
        <v>7.0</v>
      </c>
      <c r="C79" s="5">
        <v>0.141</v>
      </c>
    </row>
    <row r="80">
      <c r="B80" s="2">
        <v>8.0</v>
      </c>
      <c r="C80" s="5">
        <v>0.1191</v>
      </c>
    </row>
    <row r="81">
      <c r="B81" s="2">
        <v>8.0</v>
      </c>
      <c r="C81" s="5">
        <v>0.21</v>
      </c>
    </row>
    <row r="82">
      <c r="B82" s="2">
        <v>8.0</v>
      </c>
      <c r="C82" s="5">
        <v>0.103</v>
      </c>
    </row>
    <row r="83">
      <c r="B83" s="2">
        <v>8.0</v>
      </c>
      <c r="C83" s="5">
        <v>0.11</v>
      </c>
    </row>
    <row r="84">
      <c r="B84" s="2">
        <v>8.0</v>
      </c>
      <c r="C84" s="5">
        <v>0.1191</v>
      </c>
    </row>
    <row r="85">
      <c r="B85" s="2">
        <v>8.0</v>
      </c>
      <c r="C85" s="5">
        <v>0.1191</v>
      </c>
    </row>
    <row r="86">
      <c r="B86" s="2">
        <v>8.0</v>
      </c>
      <c r="C86" s="5">
        <v>0.103</v>
      </c>
    </row>
    <row r="87">
      <c r="B87" s="2">
        <v>8.0</v>
      </c>
      <c r="C87" s="5">
        <v>0.1191</v>
      </c>
    </row>
    <row r="88">
      <c r="B88" s="2">
        <v>8.0</v>
      </c>
      <c r="C88" s="5">
        <v>0.135</v>
      </c>
    </row>
    <row r="89">
      <c r="B89" s="2">
        <v>8.0</v>
      </c>
      <c r="C89" s="5">
        <v>0.1191</v>
      </c>
    </row>
    <row r="90">
      <c r="B90" s="2">
        <v>8.0</v>
      </c>
      <c r="C90" s="5">
        <v>0.135</v>
      </c>
    </row>
    <row r="91">
      <c r="B91" s="2">
        <v>9.0</v>
      </c>
      <c r="C91" s="5">
        <v>0.103</v>
      </c>
    </row>
    <row r="92">
      <c r="B92" s="2">
        <v>9.0</v>
      </c>
      <c r="C92" s="5">
        <v>0.157</v>
      </c>
    </row>
    <row r="93">
      <c r="B93" s="2">
        <v>9.0</v>
      </c>
      <c r="C93" s="5">
        <v>0.121</v>
      </c>
    </row>
    <row r="94">
      <c r="B94" s="2">
        <v>9.0</v>
      </c>
      <c r="C94" s="5">
        <v>0.103</v>
      </c>
    </row>
    <row r="95">
      <c r="B95" s="2">
        <v>9.0</v>
      </c>
      <c r="C95" s="5">
        <v>0.103</v>
      </c>
    </row>
    <row r="96">
      <c r="B96" s="2">
        <v>9.0</v>
      </c>
      <c r="C96" s="5">
        <v>0.096</v>
      </c>
    </row>
    <row r="97">
      <c r="B97" s="2">
        <v>9.0</v>
      </c>
      <c r="C97" s="5">
        <v>0.103</v>
      </c>
    </row>
    <row r="98">
      <c r="B98" s="2">
        <v>9.0</v>
      </c>
      <c r="C98" s="5">
        <v>0.103</v>
      </c>
    </row>
    <row r="99">
      <c r="B99" s="2">
        <v>9.0</v>
      </c>
      <c r="C99" s="5">
        <v>0.096</v>
      </c>
    </row>
    <row r="100">
      <c r="B100" s="2">
        <v>9.0</v>
      </c>
      <c r="C100" s="5">
        <v>0.103</v>
      </c>
    </row>
    <row r="101">
      <c r="B101" s="2">
        <v>9.0</v>
      </c>
      <c r="C101" s="5">
        <v>0.121</v>
      </c>
    </row>
    <row r="102">
      <c r="B102" s="2">
        <v>10.0</v>
      </c>
      <c r="C102" s="5">
        <v>0.0516</v>
      </c>
    </row>
    <row r="103">
      <c r="B103" s="2">
        <v>10.0</v>
      </c>
      <c r="C103" s="5">
        <v>0.06</v>
      </c>
    </row>
    <row r="104">
      <c r="B104" s="2">
        <v>10.0</v>
      </c>
      <c r="C104" s="5">
        <v>0.0516</v>
      </c>
    </row>
    <row r="105">
      <c r="B105" s="2">
        <v>10.0</v>
      </c>
      <c r="C105" s="5">
        <v>0.06</v>
      </c>
    </row>
    <row r="106">
      <c r="B106" s="2">
        <v>10.0</v>
      </c>
      <c r="C106" s="5">
        <v>0.06</v>
      </c>
    </row>
    <row r="107">
      <c r="B107" s="2">
        <v>10.0</v>
      </c>
      <c r="C107" s="5">
        <v>0.0439</v>
      </c>
    </row>
    <row r="108">
      <c r="B108" s="2">
        <v>10.0</v>
      </c>
      <c r="C108" s="5">
        <v>0.0516</v>
      </c>
    </row>
    <row r="109">
      <c r="B109" s="2">
        <v>10.0</v>
      </c>
      <c r="C109" s="5">
        <v>0.0516</v>
      </c>
    </row>
    <row r="110">
      <c r="B110" s="2">
        <v>10.0</v>
      </c>
      <c r="C110" s="5">
        <v>0.0439</v>
      </c>
    </row>
    <row r="111">
      <c r="B111" s="2">
        <v>10.0</v>
      </c>
      <c r="C111" s="5">
        <v>0.0516</v>
      </c>
    </row>
    <row r="112">
      <c r="B112" s="2">
        <v>10.0</v>
      </c>
      <c r="C112" s="5">
        <v>0.0516</v>
      </c>
    </row>
    <row r="113">
      <c r="B113" s="2">
        <v>11.0</v>
      </c>
      <c r="C113" s="5">
        <v>19.603</v>
      </c>
    </row>
    <row r="114">
      <c r="B114" s="2">
        <v>11.0</v>
      </c>
      <c r="C114" s="5">
        <v>19.7</v>
      </c>
    </row>
    <row r="115">
      <c r="B115" s="2">
        <v>11.0</v>
      </c>
      <c r="C115" s="5">
        <v>19.603</v>
      </c>
    </row>
    <row r="116">
      <c r="B116" s="2">
        <v>11.0</v>
      </c>
      <c r="C116" s="5">
        <v>19.603</v>
      </c>
    </row>
    <row r="117">
      <c r="B117" s="2">
        <v>11.0</v>
      </c>
      <c r="C117" s="5">
        <v>19.603</v>
      </c>
    </row>
    <row r="118">
      <c r="B118" s="2">
        <v>11.0</v>
      </c>
      <c r="C118" s="5">
        <v>19.301</v>
      </c>
    </row>
    <row r="119">
      <c r="B119" s="2">
        <v>11.0</v>
      </c>
      <c r="C119" s="5">
        <v>19.603</v>
      </c>
    </row>
    <row r="120">
      <c r="B120" s="2">
        <v>11.0</v>
      </c>
      <c r="C120" s="5">
        <v>19.301</v>
      </c>
    </row>
    <row r="121">
      <c r="B121" s="2">
        <v>11.0</v>
      </c>
      <c r="C121" s="5">
        <v>19.603</v>
      </c>
    </row>
    <row r="122">
      <c r="B122" s="2">
        <v>11.0</v>
      </c>
      <c r="C122" s="5">
        <v>19.823</v>
      </c>
    </row>
    <row r="123">
      <c r="B123" s="2">
        <v>11.0</v>
      </c>
      <c r="C123" s="5">
        <v>19.823</v>
      </c>
    </row>
    <row r="124">
      <c r="B124" s="2">
        <v>12.0</v>
      </c>
      <c r="C124" s="5">
        <v>14.1212</v>
      </c>
    </row>
    <row r="125">
      <c r="B125" s="2">
        <v>12.0</v>
      </c>
      <c r="C125" s="5">
        <v>13.956</v>
      </c>
    </row>
    <row r="126">
      <c r="B126" s="2">
        <v>12.0</v>
      </c>
      <c r="C126" s="5">
        <v>14.1212</v>
      </c>
    </row>
    <row r="127">
      <c r="B127" s="2">
        <v>12.0</v>
      </c>
      <c r="C127" s="5">
        <v>13.956</v>
      </c>
    </row>
    <row r="128">
      <c r="B128" s="2">
        <v>12.0</v>
      </c>
      <c r="C128" s="5">
        <v>14.1212</v>
      </c>
    </row>
    <row r="129">
      <c r="B129" s="2">
        <v>12.0</v>
      </c>
      <c r="C129" s="5">
        <v>14.1212</v>
      </c>
    </row>
    <row r="130">
      <c r="B130" s="2">
        <v>12.0</v>
      </c>
      <c r="C130" s="5">
        <v>14.1212</v>
      </c>
    </row>
    <row r="131">
      <c r="B131" s="2">
        <v>12.0</v>
      </c>
      <c r="C131" s="5">
        <v>14.1212</v>
      </c>
    </row>
    <row r="132">
      <c r="B132" s="2">
        <v>12.0</v>
      </c>
      <c r="C132" s="5">
        <v>14.401</v>
      </c>
    </row>
    <row r="133">
      <c r="B133" s="2">
        <v>12.0</v>
      </c>
      <c r="C133" s="5">
        <v>14.441</v>
      </c>
    </row>
    <row r="134">
      <c r="B134" s="2">
        <v>12.0</v>
      </c>
      <c r="C134" s="5">
        <v>14.456</v>
      </c>
    </row>
    <row r="135">
      <c r="B135" s="2">
        <v>13.0</v>
      </c>
      <c r="C135" s="5">
        <v>0.006</v>
      </c>
    </row>
    <row r="136">
      <c r="B136" s="2">
        <v>13.0</v>
      </c>
      <c r="C136" s="7">
        <v>0.008</v>
      </c>
    </row>
    <row r="137">
      <c r="B137" s="2">
        <v>13.0</v>
      </c>
      <c r="C137" s="7">
        <v>0.012</v>
      </c>
    </row>
    <row r="138">
      <c r="B138" s="2">
        <v>13.0</v>
      </c>
      <c r="C138" s="7">
        <v>0.008</v>
      </c>
    </row>
    <row r="139">
      <c r="B139" s="2">
        <v>13.0</v>
      </c>
      <c r="C139" s="7">
        <v>0.007</v>
      </c>
    </row>
    <row r="140">
      <c r="B140" s="2">
        <v>13.0</v>
      </c>
      <c r="C140" s="7">
        <v>0.008</v>
      </c>
    </row>
    <row r="141">
      <c r="B141" s="2">
        <v>13.0</v>
      </c>
      <c r="C141" s="7">
        <v>0.008</v>
      </c>
    </row>
    <row r="142">
      <c r="B142" s="2">
        <v>13.0</v>
      </c>
      <c r="C142" s="7">
        <v>0.01</v>
      </c>
    </row>
    <row r="143">
      <c r="B143" s="2">
        <v>13.0</v>
      </c>
      <c r="C143" s="7">
        <v>0.009</v>
      </c>
    </row>
    <row r="144">
      <c r="B144" s="2">
        <v>13.0</v>
      </c>
      <c r="C144" s="7">
        <v>0.008</v>
      </c>
    </row>
    <row r="145">
      <c r="B145" s="2">
        <v>13.0</v>
      </c>
      <c r="C145" s="7">
        <v>0.008</v>
      </c>
    </row>
    <row r="146">
      <c r="B146" s="2">
        <v>14.0</v>
      </c>
      <c r="C146" s="5">
        <v>0.004</v>
      </c>
    </row>
    <row r="147">
      <c r="B147" s="2">
        <v>14.0</v>
      </c>
      <c r="C147" s="5">
        <v>0.0036</v>
      </c>
    </row>
    <row r="148">
      <c r="B148" s="2">
        <v>14.0</v>
      </c>
      <c r="C148" s="5">
        <v>0.0036</v>
      </c>
    </row>
    <row r="149">
      <c r="B149" s="2">
        <v>14.0</v>
      </c>
      <c r="C149" s="5">
        <v>0.0029</v>
      </c>
    </row>
    <row r="150">
      <c r="B150" s="2">
        <v>14.0</v>
      </c>
      <c r="C150" s="5">
        <v>0.0029</v>
      </c>
    </row>
    <row r="151">
      <c r="B151" s="2">
        <v>14.0</v>
      </c>
      <c r="C151" s="5">
        <v>0.0036</v>
      </c>
    </row>
    <row r="152">
      <c r="B152" s="2">
        <v>14.0</v>
      </c>
      <c r="C152" s="5">
        <v>0.0036</v>
      </c>
    </row>
    <row r="153">
      <c r="B153" s="2">
        <v>14.0</v>
      </c>
      <c r="C153" s="5">
        <v>0.0036</v>
      </c>
    </row>
    <row r="154">
      <c r="B154" s="2">
        <v>14.0</v>
      </c>
      <c r="C154" s="5">
        <v>0.004</v>
      </c>
    </row>
    <row r="155">
      <c r="B155" s="2">
        <v>14.0</v>
      </c>
      <c r="C155" s="5">
        <v>0.004</v>
      </c>
    </row>
    <row r="156">
      <c r="B156" s="2">
        <v>14.0</v>
      </c>
      <c r="C156" s="5">
        <v>0.0036</v>
      </c>
    </row>
    <row r="157">
      <c r="B157" s="2">
        <v>15.0</v>
      </c>
      <c r="C157" s="14">
        <v>0.011</v>
      </c>
    </row>
    <row r="158">
      <c r="B158" s="2">
        <v>15.0</v>
      </c>
      <c r="C158" s="7">
        <v>0.016</v>
      </c>
    </row>
    <row r="159">
      <c r="B159" s="2">
        <v>15.0</v>
      </c>
      <c r="C159" s="7">
        <v>0.009</v>
      </c>
    </row>
    <row r="160">
      <c r="B160" s="2">
        <v>15.0</v>
      </c>
      <c r="C160" s="7">
        <v>0.012</v>
      </c>
    </row>
    <row r="161">
      <c r="B161" s="2">
        <v>15.0</v>
      </c>
      <c r="C161" s="7">
        <v>0.015</v>
      </c>
    </row>
    <row r="162">
      <c r="B162" s="2">
        <v>15.0</v>
      </c>
      <c r="C162" s="7">
        <v>0.008</v>
      </c>
    </row>
    <row r="163">
      <c r="B163" s="2">
        <v>15.0</v>
      </c>
      <c r="C163" s="7">
        <v>0.016</v>
      </c>
    </row>
    <row r="164">
      <c r="B164" s="2">
        <v>15.0</v>
      </c>
      <c r="C164" s="7">
        <v>0.012</v>
      </c>
    </row>
    <row r="165">
      <c r="B165" s="2">
        <v>15.0</v>
      </c>
      <c r="C165" s="7">
        <v>0.013</v>
      </c>
    </row>
    <row r="166">
      <c r="B166" s="2">
        <v>15.0</v>
      </c>
      <c r="C166" s="7">
        <v>0.012</v>
      </c>
    </row>
    <row r="167">
      <c r="B167" s="2">
        <v>15.0</v>
      </c>
      <c r="C167" s="7">
        <v>0.009</v>
      </c>
    </row>
    <row r="168">
      <c r="B168" s="2">
        <v>16.0</v>
      </c>
      <c r="C168" s="5">
        <v>0.0063</v>
      </c>
    </row>
    <row r="169">
      <c r="B169" s="2">
        <v>16.0</v>
      </c>
      <c r="C169" s="5">
        <v>0.007</v>
      </c>
    </row>
    <row r="170">
      <c r="B170" s="2">
        <v>16.0</v>
      </c>
      <c r="C170" s="5">
        <v>0.0059</v>
      </c>
    </row>
    <row r="171">
      <c r="B171" s="2">
        <v>16.0</v>
      </c>
      <c r="C171" s="5">
        <v>0.00598</v>
      </c>
    </row>
    <row r="172">
      <c r="B172" s="2">
        <v>16.0</v>
      </c>
      <c r="C172" s="5">
        <v>0.007</v>
      </c>
    </row>
    <row r="173">
      <c r="B173" s="2">
        <v>16.0</v>
      </c>
      <c r="C173" s="5">
        <v>0.00703</v>
      </c>
    </row>
    <row r="174">
      <c r="B174" s="2">
        <v>16.0</v>
      </c>
      <c r="C174" s="5">
        <v>0.0072</v>
      </c>
    </row>
    <row r="175">
      <c r="B175" s="2">
        <v>16.0</v>
      </c>
      <c r="C175" s="5">
        <v>0.0063</v>
      </c>
    </row>
    <row r="176">
      <c r="B176" s="2">
        <v>16.0</v>
      </c>
      <c r="C176" s="5">
        <v>0.0069</v>
      </c>
    </row>
    <row r="177">
      <c r="B177" s="2">
        <v>16.0</v>
      </c>
      <c r="C177" s="5">
        <v>0.0063</v>
      </c>
    </row>
    <row r="178">
      <c r="B178" s="2">
        <v>16.0</v>
      </c>
      <c r="C178" s="5">
        <v>0.0063</v>
      </c>
    </row>
    <row r="179">
      <c r="B179" s="2">
        <v>17.0</v>
      </c>
      <c r="C179" s="5">
        <v>0.037</v>
      </c>
    </row>
    <row r="180">
      <c r="B180" s="2">
        <v>17.0</v>
      </c>
      <c r="C180" s="7">
        <v>0.042</v>
      </c>
    </row>
    <row r="181">
      <c r="B181" s="2">
        <v>17.0</v>
      </c>
      <c r="C181" s="7">
        <v>0.026</v>
      </c>
    </row>
    <row r="182">
      <c r="B182" s="2">
        <v>17.0</v>
      </c>
      <c r="C182" s="7">
        <v>0.019</v>
      </c>
    </row>
    <row r="183">
      <c r="B183" s="2">
        <v>17.0</v>
      </c>
      <c r="C183" s="7">
        <v>0.029</v>
      </c>
    </row>
    <row r="184">
      <c r="B184" s="2">
        <v>17.0</v>
      </c>
      <c r="C184" s="7">
        <v>0.034</v>
      </c>
    </row>
    <row r="185">
      <c r="B185" s="2">
        <v>17.0</v>
      </c>
      <c r="C185" s="7">
        <v>0.019</v>
      </c>
    </row>
    <row r="186">
      <c r="B186" s="2">
        <v>17.0</v>
      </c>
      <c r="C186" s="7">
        <v>0.034</v>
      </c>
    </row>
    <row r="187">
      <c r="B187" s="2">
        <v>17.0</v>
      </c>
      <c r="C187" s="7">
        <v>0.046</v>
      </c>
    </row>
    <row r="188">
      <c r="B188" s="2">
        <v>17.0</v>
      </c>
      <c r="C188" s="7">
        <v>0.031</v>
      </c>
    </row>
    <row r="189">
      <c r="B189" s="2">
        <v>17.0</v>
      </c>
      <c r="C189" s="7">
        <v>0.043</v>
      </c>
    </row>
    <row r="190">
      <c r="B190" s="2">
        <v>18.0</v>
      </c>
      <c r="C190" s="5">
        <v>0.0676</v>
      </c>
    </row>
    <row r="191">
      <c r="B191" s="2">
        <v>18.0</v>
      </c>
      <c r="C191" s="7">
        <v>0.08</v>
      </c>
    </row>
    <row r="192">
      <c r="B192" s="2">
        <v>18.0</v>
      </c>
      <c r="C192" s="7">
        <v>0.08</v>
      </c>
    </row>
    <row r="193">
      <c r="B193" s="2">
        <v>18.0</v>
      </c>
      <c r="C193" s="7">
        <v>0.07</v>
      </c>
    </row>
    <row r="194">
      <c r="B194" s="2">
        <v>18.0</v>
      </c>
      <c r="C194" s="7">
        <v>0.08</v>
      </c>
    </row>
    <row r="195">
      <c r="B195" s="2">
        <v>18.0</v>
      </c>
      <c r="C195" s="7">
        <v>0.0683</v>
      </c>
    </row>
    <row r="196">
      <c r="B196" s="2">
        <v>18.0</v>
      </c>
      <c r="C196" s="7">
        <v>0.08</v>
      </c>
    </row>
    <row r="197">
      <c r="B197" s="2">
        <v>18.0</v>
      </c>
      <c r="C197" s="7">
        <v>0.069</v>
      </c>
    </row>
    <row r="198">
      <c r="B198" s="2">
        <v>18.0</v>
      </c>
      <c r="C198" s="7">
        <v>0.0946</v>
      </c>
    </row>
    <row r="199">
      <c r="B199" s="2">
        <v>18.0</v>
      </c>
      <c r="C199" s="7">
        <v>0.089</v>
      </c>
    </row>
    <row r="200">
      <c r="B200" s="2">
        <v>18.0</v>
      </c>
      <c r="C200" s="7">
        <v>0.076</v>
      </c>
    </row>
    <row r="201">
      <c r="B201" s="2">
        <v>19.0</v>
      </c>
      <c r="C201" s="5">
        <v>0.0096</v>
      </c>
    </row>
    <row r="202">
      <c r="B202" s="2">
        <v>19.0</v>
      </c>
      <c r="C202" s="7">
        <v>0.009</v>
      </c>
    </row>
    <row r="203">
      <c r="B203" s="2">
        <v>19.0</v>
      </c>
      <c r="C203" s="7">
        <v>0.009</v>
      </c>
    </row>
    <row r="204">
      <c r="B204" s="2">
        <v>19.0</v>
      </c>
      <c r="C204" s="7">
        <v>0.009</v>
      </c>
    </row>
    <row r="205">
      <c r="B205" s="2">
        <v>19.0</v>
      </c>
      <c r="C205" s="7">
        <v>0.009</v>
      </c>
    </row>
    <row r="206">
      <c r="B206" s="2">
        <v>19.0</v>
      </c>
      <c r="C206" s="7">
        <v>0.01</v>
      </c>
    </row>
    <row r="207">
      <c r="B207" s="2">
        <v>19.0</v>
      </c>
      <c r="C207" s="7">
        <v>0.009</v>
      </c>
    </row>
    <row r="208">
      <c r="B208" s="2">
        <v>19.0</v>
      </c>
      <c r="C208" s="7">
        <v>0.009</v>
      </c>
    </row>
    <row r="209">
      <c r="B209" s="2">
        <v>19.0</v>
      </c>
      <c r="C209" s="7">
        <v>0.009</v>
      </c>
    </row>
    <row r="210">
      <c r="B210" s="2">
        <v>19.0</v>
      </c>
      <c r="C210" s="7">
        <v>0.009</v>
      </c>
    </row>
    <row r="211">
      <c r="B211" s="2">
        <v>19.0</v>
      </c>
      <c r="C211" s="7">
        <v>0.01</v>
      </c>
    </row>
    <row r="212">
      <c r="B212" s="2">
        <v>20.0</v>
      </c>
      <c r="C212" s="5">
        <v>0.0116</v>
      </c>
    </row>
    <row r="213">
      <c r="B213" s="2">
        <v>20.0</v>
      </c>
      <c r="C213" s="7">
        <v>0.0156</v>
      </c>
    </row>
    <row r="214">
      <c r="B214" s="2">
        <v>20.0</v>
      </c>
      <c r="C214" s="7">
        <v>0.0135</v>
      </c>
    </row>
    <row r="215">
      <c r="B215" s="2">
        <v>20.0</v>
      </c>
      <c r="C215" s="7">
        <v>0.0166</v>
      </c>
    </row>
    <row r="216">
      <c r="B216" s="2">
        <v>20.0</v>
      </c>
      <c r="C216" s="7">
        <v>0.0137</v>
      </c>
    </row>
    <row r="217">
      <c r="B217" s="2">
        <v>20.0</v>
      </c>
      <c r="C217" s="7">
        <v>0.0163</v>
      </c>
    </row>
    <row r="218">
      <c r="B218" s="2">
        <v>20.0</v>
      </c>
      <c r="C218" s="7">
        <v>0.0121</v>
      </c>
    </row>
    <row r="219">
      <c r="B219" s="2">
        <v>20.0</v>
      </c>
      <c r="C219" s="7">
        <v>0.0121</v>
      </c>
    </row>
    <row r="220">
      <c r="B220" s="2">
        <v>20.0</v>
      </c>
      <c r="C220" s="7">
        <v>0.0143</v>
      </c>
    </row>
    <row r="221">
      <c r="B221" s="2">
        <v>20.0</v>
      </c>
      <c r="C221" s="7">
        <v>0.0114</v>
      </c>
    </row>
    <row r="222">
      <c r="B222" s="2">
        <v>20.0</v>
      </c>
      <c r="C222" s="7">
        <v>0.0125</v>
      </c>
    </row>
    <row r="223">
      <c r="B223" s="2">
        <v>21.0</v>
      </c>
      <c r="C223" s="5">
        <v>0.0073</v>
      </c>
    </row>
    <row r="224">
      <c r="B224" s="2">
        <v>21.0</v>
      </c>
      <c r="C224" s="7">
        <v>0.009</v>
      </c>
    </row>
    <row r="225">
      <c r="B225" s="2">
        <v>21.0</v>
      </c>
      <c r="C225" s="7">
        <v>0.008</v>
      </c>
    </row>
    <row r="226">
      <c r="B226" s="2">
        <v>21.0</v>
      </c>
      <c r="C226" s="7">
        <v>0.008</v>
      </c>
    </row>
    <row r="227">
      <c r="B227" s="2">
        <v>21.0</v>
      </c>
      <c r="C227" s="7">
        <v>0.008</v>
      </c>
    </row>
    <row r="228">
      <c r="B228" s="2">
        <v>21.0</v>
      </c>
      <c r="C228" s="7">
        <v>0.011</v>
      </c>
    </row>
    <row r="229">
      <c r="B229" s="2">
        <v>21.0</v>
      </c>
      <c r="C229" s="7">
        <v>0.008</v>
      </c>
    </row>
    <row r="230">
      <c r="B230" s="2">
        <v>21.0</v>
      </c>
      <c r="C230" s="7">
        <v>0.009</v>
      </c>
    </row>
    <row r="231">
      <c r="B231" s="2">
        <v>21.0</v>
      </c>
      <c r="C231" s="7">
        <v>0.008</v>
      </c>
    </row>
    <row r="232">
      <c r="B232" s="2">
        <v>21.0</v>
      </c>
      <c r="C232" s="7">
        <v>0.008</v>
      </c>
    </row>
    <row r="233">
      <c r="B233" s="2">
        <v>21.0</v>
      </c>
      <c r="C233" s="7">
        <v>0.008</v>
      </c>
    </row>
    <row r="234">
      <c r="B234" s="2">
        <v>22.0</v>
      </c>
      <c r="C234" s="5">
        <v>0.009</v>
      </c>
    </row>
    <row r="235">
      <c r="B235" s="2">
        <v>22.0</v>
      </c>
      <c r="C235" s="7">
        <v>0.009</v>
      </c>
    </row>
    <row r="236">
      <c r="B236" s="2">
        <v>22.0</v>
      </c>
      <c r="C236" s="7">
        <v>0.009</v>
      </c>
    </row>
    <row r="237">
      <c r="B237" s="2">
        <v>22.0</v>
      </c>
      <c r="C237" s="7">
        <v>0.009</v>
      </c>
    </row>
    <row r="238">
      <c r="B238" s="2">
        <v>22.0</v>
      </c>
      <c r="C238" s="7">
        <v>0.009</v>
      </c>
    </row>
    <row r="239">
      <c r="B239" s="2">
        <v>22.0</v>
      </c>
      <c r="C239" s="7">
        <v>0.011</v>
      </c>
    </row>
    <row r="240">
      <c r="B240" s="2">
        <v>22.0</v>
      </c>
      <c r="C240" s="7">
        <v>0.009</v>
      </c>
    </row>
    <row r="241">
      <c r="B241" s="2">
        <v>22.0</v>
      </c>
      <c r="C241" s="7">
        <v>0.009</v>
      </c>
    </row>
    <row r="242">
      <c r="B242" s="2">
        <v>22.0</v>
      </c>
      <c r="C242" s="7">
        <v>0.009</v>
      </c>
    </row>
    <row r="243">
      <c r="B243" s="2">
        <v>22.0</v>
      </c>
      <c r="C243" s="7">
        <v>0.008</v>
      </c>
    </row>
    <row r="244">
      <c r="B244" s="2">
        <v>22.0</v>
      </c>
      <c r="C244" s="7">
        <v>0.009</v>
      </c>
    </row>
    <row r="245">
      <c r="B245" s="2">
        <v>23.0</v>
      </c>
      <c r="C245" s="5">
        <v>1.1873</v>
      </c>
    </row>
    <row r="246">
      <c r="B246" s="2">
        <v>23.0</v>
      </c>
      <c r="C246" s="7">
        <v>1.275</v>
      </c>
    </row>
    <row r="247">
      <c r="B247" s="2">
        <v>23.0</v>
      </c>
      <c r="C247" s="7">
        <v>1.201</v>
      </c>
    </row>
    <row r="248">
      <c r="B248" s="2">
        <v>23.0</v>
      </c>
      <c r="C248" s="7">
        <v>1.237</v>
      </c>
    </row>
    <row r="249">
      <c r="B249" s="2">
        <v>23.0</v>
      </c>
      <c r="C249" s="7">
        <v>1.266</v>
      </c>
    </row>
    <row r="250">
      <c r="B250" s="2">
        <v>23.0</v>
      </c>
      <c r="C250" s="7">
        <v>1.29</v>
      </c>
    </row>
    <row r="251">
      <c r="B251" s="2">
        <v>23.0</v>
      </c>
      <c r="C251" s="7">
        <v>1.139</v>
      </c>
    </row>
    <row r="252">
      <c r="B252" s="2">
        <v>23.0</v>
      </c>
      <c r="C252" s="7">
        <v>1.273</v>
      </c>
    </row>
    <row r="253">
      <c r="B253" s="2">
        <v>23.0</v>
      </c>
      <c r="C253" s="7">
        <v>1.206</v>
      </c>
    </row>
    <row r="254">
      <c r="B254" s="2">
        <v>23.0</v>
      </c>
      <c r="C254" s="7">
        <v>1.343</v>
      </c>
    </row>
    <row r="255">
      <c r="B255" s="2">
        <v>23.0</v>
      </c>
      <c r="C255" s="7">
        <v>1.24</v>
      </c>
    </row>
    <row r="256">
      <c r="B256" s="2">
        <v>24.0</v>
      </c>
      <c r="C256" s="5">
        <v>1.0272</v>
      </c>
    </row>
    <row r="257">
      <c r="B257" s="2">
        <v>24.0</v>
      </c>
      <c r="C257" s="7">
        <v>1.043</v>
      </c>
    </row>
    <row r="258">
      <c r="B258" s="2">
        <v>24.0</v>
      </c>
      <c r="C258" s="7">
        <v>1.081</v>
      </c>
    </row>
    <row r="259">
      <c r="B259" s="2">
        <v>24.0</v>
      </c>
      <c r="C259" s="7">
        <v>1.0674</v>
      </c>
    </row>
    <row r="260">
      <c r="B260" s="2">
        <v>24.0</v>
      </c>
      <c r="C260" s="7">
        <v>1.046</v>
      </c>
    </row>
    <row r="261">
      <c r="B261" s="2">
        <v>24.0</v>
      </c>
      <c r="C261" s="7">
        <v>1.0167</v>
      </c>
    </row>
    <row r="262">
      <c r="B262" s="2">
        <v>24.0</v>
      </c>
      <c r="C262" s="7">
        <v>1.024</v>
      </c>
    </row>
    <row r="263">
      <c r="B263" s="2">
        <v>24.0</v>
      </c>
      <c r="C263" s="7">
        <v>1.027</v>
      </c>
    </row>
    <row r="264">
      <c r="B264" s="2">
        <v>24.0</v>
      </c>
      <c r="C264" s="7">
        <v>1.061</v>
      </c>
    </row>
    <row r="265">
      <c r="B265" s="2">
        <v>24.0</v>
      </c>
      <c r="C265" s="7">
        <v>1.093</v>
      </c>
    </row>
    <row r="266">
      <c r="B266" s="2">
        <v>24.0</v>
      </c>
      <c r="C266" s="7">
        <v>1.0549</v>
      </c>
    </row>
    <row r="267">
      <c r="B267" s="2">
        <v>25.0</v>
      </c>
      <c r="C267" s="5">
        <v>0.357</v>
      </c>
    </row>
    <row r="268">
      <c r="B268" s="2">
        <v>25.0</v>
      </c>
      <c r="C268" s="7">
        <v>0.423</v>
      </c>
    </row>
    <row r="269">
      <c r="B269" s="2">
        <v>25.0</v>
      </c>
      <c r="C269" s="7">
        <v>0.41</v>
      </c>
    </row>
    <row r="270">
      <c r="B270" s="2">
        <v>25.0</v>
      </c>
      <c r="C270" s="7">
        <v>0.365</v>
      </c>
    </row>
    <row r="271">
      <c r="B271" s="2">
        <v>25.0</v>
      </c>
      <c r="C271" s="7">
        <v>0.459</v>
      </c>
    </row>
    <row r="272">
      <c r="B272" s="2">
        <v>25.0</v>
      </c>
      <c r="C272" s="7">
        <v>0.41</v>
      </c>
    </row>
    <row r="273">
      <c r="B273" s="2">
        <v>25.0</v>
      </c>
      <c r="C273" s="7">
        <v>0.402</v>
      </c>
    </row>
    <row r="274">
      <c r="B274" s="2">
        <v>25.0</v>
      </c>
      <c r="C274" s="7">
        <v>0.398</v>
      </c>
    </row>
    <row r="275">
      <c r="B275" s="2">
        <v>25.0</v>
      </c>
      <c r="C275" s="7">
        <v>0.407</v>
      </c>
    </row>
    <row r="276">
      <c r="B276" s="2">
        <v>25.0</v>
      </c>
      <c r="C276" s="7">
        <v>0.357</v>
      </c>
    </row>
    <row r="277">
      <c r="B277" s="2">
        <v>25.0</v>
      </c>
      <c r="C277" s="7">
        <v>0.389</v>
      </c>
    </row>
    <row r="278">
      <c r="B278" s="2">
        <v>26.0</v>
      </c>
      <c r="C278" s="5">
        <v>0.1709</v>
      </c>
    </row>
    <row r="279">
      <c r="B279" s="2">
        <v>26.0</v>
      </c>
      <c r="C279" s="7">
        <v>0.249</v>
      </c>
    </row>
    <row r="280">
      <c r="B280" s="2">
        <v>26.0</v>
      </c>
      <c r="C280" s="7">
        <v>0.312</v>
      </c>
    </row>
    <row r="281">
      <c r="B281" s="2">
        <v>26.0</v>
      </c>
      <c r="C281" s="7">
        <v>0.28</v>
      </c>
    </row>
    <row r="282">
      <c r="B282" s="2">
        <v>26.0</v>
      </c>
      <c r="C282" s="7">
        <v>0.34</v>
      </c>
    </row>
    <row r="283">
      <c r="B283" s="2">
        <v>26.0</v>
      </c>
      <c r="C283" s="7">
        <v>0.27</v>
      </c>
    </row>
    <row r="284">
      <c r="B284" s="2">
        <v>26.0</v>
      </c>
      <c r="C284" s="7">
        <v>0.31</v>
      </c>
    </row>
    <row r="285">
      <c r="B285" s="2">
        <v>26.0</v>
      </c>
      <c r="C285" s="7">
        <v>0.51</v>
      </c>
    </row>
    <row r="286">
      <c r="B286" s="2">
        <v>26.0</v>
      </c>
      <c r="C286" s="7">
        <v>0.39</v>
      </c>
    </row>
    <row r="287">
      <c r="B287" s="2">
        <v>26.0</v>
      </c>
      <c r="C287" s="7">
        <v>0.267</v>
      </c>
    </row>
    <row r="288">
      <c r="B288" s="2">
        <v>26.0</v>
      </c>
      <c r="C288" s="7">
        <v>0.319</v>
      </c>
    </row>
    <row r="289">
      <c r="B289" s="2">
        <v>27.0</v>
      </c>
      <c r="C289" s="5">
        <v>0.376</v>
      </c>
    </row>
    <row r="290">
      <c r="B290" s="2">
        <v>27.0</v>
      </c>
      <c r="C290" s="7">
        <v>0.39</v>
      </c>
    </row>
    <row r="291">
      <c r="B291" s="2">
        <v>27.0</v>
      </c>
      <c r="C291" s="7">
        <v>0.409</v>
      </c>
    </row>
    <row r="292">
      <c r="B292" s="2">
        <v>27.0</v>
      </c>
      <c r="C292" s="7">
        <v>0.35</v>
      </c>
    </row>
    <row r="293">
      <c r="B293" s="2">
        <v>27.0</v>
      </c>
      <c r="C293" s="7">
        <v>0.466</v>
      </c>
    </row>
    <row r="294">
      <c r="B294" s="2">
        <v>27.0</v>
      </c>
      <c r="C294" s="7">
        <v>0.421</v>
      </c>
    </row>
    <row r="295">
      <c r="B295" s="2">
        <v>27.0</v>
      </c>
      <c r="C295" s="7">
        <v>0.402</v>
      </c>
    </row>
    <row r="296">
      <c r="B296" s="2">
        <v>27.0</v>
      </c>
      <c r="C296" s="7">
        <v>0.419</v>
      </c>
    </row>
    <row r="297">
      <c r="B297" s="2">
        <v>27.0</v>
      </c>
      <c r="C297" s="7">
        <v>0.399</v>
      </c>
    </row>
    <row r="298">
      <c r="B298" s="2">
        <v>27.0</v>
      </c>
      <c r="C298" s="7">
        <v>0.422</v>
      </c>
    </row>
    <row r="299">
      <c r="B299" s="2">
        <v>27.0</v>
      </c>
      <c r="C299" s="7">
        <v>0.391</v>
      </c>
    </row>
    <row r="300">
      <c r="B300" s="2">
        <v>28.0</v>
      </c>
      <c r="C300" s="5">
        <v>0.1731</v>
      </c>
    </row>
    <row r="301">
      <c r="B301" s="2">
        <v>28.0</v>
      </c>
      <c r="C301" s="7">
        <v>0.1732</v>
      </c>
    </row>
    <row r="302">
      <c r="B302" s="2">
        <v>28.0</v>
      </c>
      <c r="C302" s="7">
        <v>0.1731</v>
      </c>
    </row>
    <row r="303">
      <c r="B303" s="2">
        <v>28.0</v>
      </c>
      <c r="C303" s="7">
        <v>0.1733</v>
      </c>
    </row>
    <row r="304">
      <c r="B304" s="2">
        <v>28.0</v>
      </c>
      <c r="C304" s="7">
        <v>0.1736</v>
      </c>
    </row>
    <row r="305">
      <c r="B305" s="2">
        <v>28.0</v>
      </c>
      <c r="C305" s="7">
        <v>0.1735</v>
      </c>
    </row>
    <row r="306">
      <c r="B306" s="2">
        <v>28.0</v>
      </c>
      <c r="C306" s="7">
        <v>0.1732</v>
      </c>
    </row>
    <row r="307">
      <c r="B307" s="2">
        <v>28.0</v>
      </c>
      <c r="C307" s="7">
        <v>0.1732</v>
      </c>
    </row>
    <row r="308">
      <c r="B308" s="2">
        <v>28.0</v>
      </c>
      <c r="C308" s="7">
        <v>0.1735</v>
      </c>
    </row>
    <row r="309">
      <c r="B309" s="2">
        <v>28.0</v>
      </c>
      <c r="C309" s="7">
        <v>0.1735</v>
      </c>
    </row>
    <row r="310">
      <c r="B310" s="2">
        <v>28.0</v>
      </c>
      <c r="C310" s="7">
        <v>0.1732</v>
      </c>
    </row>
    <row r="311">
      <c r="B311" s="2">
        <v>29.0</v>
      </c>
      <c r="C311" s="5">
        <v>57.684</v>
      </c>
    </row>
    <row r="312">
      <c r="B312" s="2">
        <v>29.0</v>
      </c>
      <c r="C312" s="7">
        <v>61.514</v>
      </c>
    </row>
    <row r="313">
      <c r="B313" s="2">
        <v>29.0</v>
      </c>
      <c r="C313" s="7">
        <v>55.98</v>
      </c>
    </row>
    <row r="314">
      <c r="B314" s="2">
        <v>29.0</v>
      </c>
      <c r="C314" s="7">
        <v>59.96</v>
      </c>
    </row>
    <row r="315">
      <c r="B315" s="2">
        <v>29.0</v>
      </c>
      <c r="C315" s="7">
        <v>60.988</v>
      </c>
    </row>
    <row r="316">
      <c r="B316" s="2">
        <v>29.0</v>
      </c>
      <c r="C316" s="7">
        <v>57.652</v>
      </c>
    </row>
    <row r="317">
      <c r="B317" s="2">
        <v>29.0</v>
      </c>
      <c r="C317" s="7">
        <v>53.797</v>
      </c>
    </row>
    <row r="318">
      <c r="B318" s="2">
        <v>29.0</v>
      </c>
      <c r="C318" s="7">
        <v>58.634</v>
      </c>
    </row>
    <row r="319">
      <c r="B319" s="2">
        <v>29.0</v>
      </c>
      <c r="C319" s="7">
        <v>57.224</v>
      </c>
    </row>
    <row r="320">
      <c r="B320" s="2">
        <v>29.0</v>
      </c>
      <c r="C320" s="7">
        <v>59.106</v>
      </c>
    </row>
    <row r="321">
      <c r="B321" s="2">
        <v>29.0</v>
      </c>
      <c r="C321" s="7">
        <v>58.547</v>
      </c>
    </row>
    <row r="322">
      <c r="B322" s="2">
        <v>30.0</v>
      </c>
      <c r="C322" s="5">
        <v>27.5879</v>
      </c>
    </row>
    <row r="323">
      <c r="B323" s="2">
        <v>30.0</v>
      </c>
      <c r="C323" s="5">
        <v>27.5823</v>
      </c>
    </row>
    <row r="324">
      <c r="B324" s="2">
        <v>30.0</v>
      </c>
      <c r="C324" s="5">
        <v>27.5722</v>
      </c>
    </row>
    <row r="325">
      <c r="B325" s="2">
        <v>30.0</v>
      </c>
      <c r="C325" s="5">
        <v>27.5265</v>
      </c>
    </row>
    <row r="326">
      <c r="B326" s="2">
        <v>30.0</v>
      </c>
      <c r="C326" s="5">
        <v>27.5845</v>
      </c>
    </row>
    <row r="327">
      <c r="B327" s="2">
        <v>30.0</v>
      </c>
      <c r="C327" s="5">
        <v>27.5235</v>
      </c>
    </row>
    <row r="328">
      <c r="B328" s="2">
        <v>30.0</v>
      </c>
      <c r="C328" s="5">
        <v>27.3656</v>
      </c>
    </row>
    <row r="329">
      <c r="B329" s="2">
        <v>30.0</v>
      </c>
      <c r="C329" s="5">
        <v>27.8963</v>
      </c>
    </row>
    <row r="330">
      <c r="B330" s="2">
        <v>30.0</v>
      </c>
      <c r="C330" s="5">
        <v>27.5689</v>
      </c>
    </row>
    <row r="331">
      <c r="B331" s="2">
        <v>30.0</v>
      </c>
      <c r="C331" s="5">
        <v>27.3265</v>
      </c>
    </row>
    <row r="332">
      <c r="B332" s="2">
        <v>30.0</v>
      </c>
      <c r="C332" s="5">
        <v>27.5812</v>
      </c>
    </row>
    <row r="333">
      <c r="B333" s="2">
        <v>31.0</v>
      </c>
      <c r="C333" s="5">
        <v>0.008</v>
      </c>
    </row>
    <row r="334">
      <c r="B334" s="2">
        <v>31.0</v>
      </c>
      <c r="C334" s="7">
        <v>0.012</v>
      </c>
    </row>
    <row r="335">
      <c r="B335" s="2">
        <v>31.0</v>
      </c>
      <c r="C335" s="7">
        <v>0.007</v>
      </c>
    </row>
    <row r="336">
      <c r="B336" s="2">
        <v>31.0</v>
      </c>
      <c r="C336" s="7">
        <v>0.009</v>
      </c>
    </row>
    <row r="337">
      <c r="B337" s="2">
        <v>31.0</v>
      </c>
      <c r="C337" s="7">
        <v>0.009</v>
      </c>
    </row>
    <row r="338">
      <c r="B338" s="2">
        <v>31.0</v>
      </c>
      <c r="C338" s="7">
        <v>0.008</v>
      </c>
    </row>
    <row r="339">
      <c r="B339" s="2">
        <v>31.0</v>
      </c>
      <c r="C339" s="7">
        <v>0.008</v>
      </c>
    </row>
    <row r="340">
      <c r="B340" s="2">
        <v>31.0</v>
      </c>
      <c r="C340" s="7">
        <v>0.009</v>
      </c>
    </row>
    <row r="341">
      <c r="B341" s="2">
        <v>31.0</v>
      </c>
      <c r="C341" s="7">
        <v>0.016</v>
      </c>
    </row>
    <row r="342">
      <c r="B342" s="2">
        <v>31.0</v>
      </c>
      <c r="C342" s="7">
        <v>0.018</v>
      </c>
    </row>
    <row r="343">
      <c r="B343" s="2">
        <v>31.0</v>
      </c>
      <c r="C343" s="7">
        <v>0.009</v>
      </c>
    </row>
    <row r="344">
      <c r="B344" s="2">
        <v>32.0</v>
      </c>
      <c r="C344" s="5">
        <v>0.0033</v>
      </c>
    </row>
    <row r="345">
      <c r="B345" s="2">
        <v>32.0</v>
      </c>
      <c r="C345" s="5">
        <v>0.0025</v>
      </c>
    </row>
    <row r="346">
      <c r="B346" s="2">
        <v>32.0</v>
      </c>
      <c r="C346" s="5">
        <v>0.0036</v>
      </c>
    </row>
    <row r="347">
      <c r="B347" s="2">
        <v>32.0</v>
      </c>
      <c r="C347" s="5">
        <v>0.0056</v>
      </c>
    </row>
    <row r="348">
      <c r="B348" s="2">
        <v>32.0</v>
      </c>
      <c r="C348" s="5">
        <v>0.0094</v>
      </c>
    </row>
    <row r="349">
      <c r="B349" s="2">
        <v>32.0</v>
      </c>
      <c r="C349" s="5">
        <v>0.0021</v>
      </c>
    </row>
    <row r="350">
      <c r="B350" s="2">
        <v>32.0</v>
      </c>
      <c r="C350" s="5">
        <v>0.0035</v>
      </c>
    </row>
    <row r="351">
      <c r="B351" s="2">
        <v>32.0</v>
      </c>
      <c r="C351" s="5">
        <v>0.0036</v>
      </c>
    </row>
    <row r="352">
      <c r="B352" s="2">
        <v>32.0</v>
      </c>
      <c r="C352" s="5">
        <v>0.0032</v>
      </c>
    </row>
    <row r="353">
      <c r="B353" s="2">
        <v>32.0</v>
      </c>
      <c r="C353" s="5">
        <v>0.0054</v>
      </c>
    </row>
    <row r="354">
      <c r="B354" s="2">
        <v>32.0</v>
      </c>
      <c r="C354" s="5">
        <v>0.0065</v>
      </c>
    </row>
    <row r="355">
      <c r="B355" s="2">
        <v>33.0</v>
      </c>
      <c r="C355" s="5">
        <v>0.0113</v>
      </c>
    </row>
    <row r="356">
      <c r="B356" s="2">
        <v>33.0</v>
      </c>
      <c r="C356" s="7">
        <v>0.0226</v>
      </c>
    </row>
    <row r="357">
      <c r="B357" s="2">
        <v>33.0</v>
      </c>
      <c r="C357" s="7">
        <v>0.0184</v>
      </c>
    </row>
    <row r="358">
      <c r="B358" s="2">
        <v>33.0</v>
      </c>
      <c r="C358" s="7">
        <v>0.0154</v>
      </c>
    </row>
    <row r="359">
      <c r="B359" s="2">
        <v>33.0</v>
      </c>
      <c r="C359" s="7">
        <v>0.0192</v>
      </c>
    </row>
    <row r="360">
      <c r="B360" s="2">
        <v>33.0</v>
      </c>
      <c r="C360" s="7">
        <v>0.012</v>
      </c>
    </row>
    <row r="361">
      <c r="B361" s="2">
        <v>33.0</v>
      </c>
      <c r="C361" s="7">
        <v>0.0147</v>
      </c>
    </row>
    <row r="362">
      <c r="B362" s="2">
        <v>33.0</v>
      </c>
      <c r="C362" s="7">
        <v>0.0159</v>
      </c>
    </row>
    <row r="363">
      <c r="B363" s="2">
        <v>33.0</v>
      </c>
      <c r="C363" s="7">
        <v>0.0101</v>
      </c>
    </row>
    <row r="364">
      <c r="B364" s="2">
        <v>33.0</v>
      </c>
      <c r="C364" s="7">
        <v>0.0164</v>
      </c>
    </row>
    <row r="365">
      <c r="B365" s="2">
        <v>33.0</v>
      </c>
      <c r="C365" s="7">
        <v>0.0159</v>
      </c>
    </row>
    <row r="366">
      <c r="B366" s="2">
        <v>34.0</v>
      </c>
      <c r="C366" s="5">
        <v>0.0173</v>
      </c>
    </row>
    <row r="367">
      <c r="B367" s="2">
        <v>34.0</v>
      </c>
      <c r="C367" s="16">
        <v>0.0172</v>
      </c>
    </row>
    <row r="368">
      <c r="B368" s="2">
        <v>34.0</v>
      </c>
      <c r="C368" s="16">
        <v>0.0176</v>
      </c>
    </row>
    <row r="369">
      <c r="B369" s="2">
        <v>34.0</v>
      </c>
      <c r="C369" s="7">
        <v>0.0173</v>
      </c>
    </row>
    <row r="370">
      <c r="B370" s="2">
        <v>34.0</v>
      </c>
      <c r="C370" s="7">
        <v>0.0174</v>
      </c>
    </row>
    <row r="371">
      <c r="B371" s="2">
        <v>34.0</v>
      </c>
      <c r="C371" s="7">
        <v>0.0173</v>
      </c>
    </row>
    <row r="372">
      <c r="B372" s="2">
        <v>34.0</v>
      </c>
      <c r="C372" s="7">
        <v>0.0172</v>
      </c>
    </row>
    <row r="373">
      <c r="B373" s="2">
        <v>34.0</v>
      </c>
      <c r="C373" s="7">
        <v>0.0174</v>
      </c>
    </row>
    <row r="374">
      <c r="B374" s="2">
        <v>34.0</v>
      </c>
      <c r="C374" s="7">
        <v>0.0173</v>
      </c>
    </row>
    <row r="375">
      <c r="B375" s="2">
        <v>34.0</v>
      </c>
      <c r="C375" s="7">
        <v>0.0172</v>
      </c>
    </row>
    <row r="376">
      <c r="B376" s="2">
        <v>34.0</v>
      </c>
      <c r="C376" s="7">
        <v>0.0171</v>
      </c>
    </row>
    <row r="377">
      <c r="B377" s="2">
        <v>35.0</v>
      </c>
      <c r="C377" s="5">
        <v>0.236</v>
      </c>
    </row>
    <row r="378">
      <c r="B378" s="2">
        <v>35.0</v>
      </c>
      <c r="C378" s="7">
        <v>0.313</v>
      </c>
    </row>
    <row r="379">
      <c r="B379" s="2">
        <v>35.0</v>
      </c>
      <c r="C379" s="7">
        <v>0.268</v>
      </c>
    </row>
    <row r="380">
      <c r="B380" s="2">
        <v>35.0</v>
      </c>
      <c r="C380" s="7">
        <v>0.273</v>
      </c>
    </row>
    <row r="381">
      <c r="B381" s="2">
        <v>35.0</v>
      </c>
      <c r="C381" s="7">
        <v>0.221</v>
      </c>
    </row>
    <row r="382">
      <c r="B382" s="2">
        <v>35.0</v>
      </c>
      <c r="C382" s="7">
        <v>0.247</v>
      </c>
    </row>
    <row r="383">
      <c r="B383" s="2">
        <v>35.0</v>
      </c>
      <c r="C383" s="7">
        <v>0.258</v>
      </c>
    </row>
    <row r="384">
      <c r="B384" s="2">
        <v>35.0</v>
      </c>
      <c r="C384" s="7">
        <v>0.277</v>
      </c>
    </row>
    <row r="385">
      <c r="B385" s="2">
        <v>35.0</v>
      </c>
      <c r="C385" s="7">
        <v>0.263</v>
      </c>
    </row>
    <row r="386">
      <c r="B386" s="2">
        <v>35.0</v>
      </c>
      <c r="C386" s="7">
        <v>0.234</v>
      </c>
    </row>
    <row r="387">
      <c r="B387" s="2">
        <v>35.0</v>
      </c>
      <c r="C387" s="7">
        <v>0.279</v>
      </c>
    </row>
    <row r="388">
      <c r="B388" s="2">
        <v>36.0</v>
      </c>
      <c r="C388" s="5">
        <v>0.164</v>
      </c>
    </row>
    <row r="389">
      <c r="B389" s="2">
        <v>36.0</v>
      </c>
      <c r="C389" s="7">
        <v>0.166</v>
      </c>
    </row>
    <row r="390">
      <c r="B390" s="2">
        <v>36.0</v>
      </c>
      <c r="C390" s="7">
        <v>0.164</v>
      </c>
    </row>
    <row r="391">
      <c r="B391" s="2">
        <v>36.0</v>
      </c>
      <c r="C391" s="7">
        <v>0.162</v>
      </c>
    </row>
    <row r="392">
      <c r="B392" s="2">
        <v>36.0</v>
      </c>
      <c r="C392" s="7">
        <v>0.164</v>
      </c>
    </row>
    <row r="393">
      <c r="B393" s="2">
        <v>36.0</v>
      </c>
      <c r="C393" s="7">
        <v>0.163</v>
      </c>
    </row>
    <row r="394">
      <c r="B394" s="2">
        <v>36.0</v>
      </c>
      <c r="C394" s="7">
        <v>0.165</v>
      </c>
    </row>
    <row r="395">
      <c r="B395" s="2">
        <v>36.0</v>
      </c>
      <c r="C395" s="7">
        <v>0.166</v>
      </c>
    </row>
    <row r="396">
      <c r="B396" s="2">
        <v>36.0</v>
      </c>
      <c r="C396" s="7">
        <v>0.183</v>
      </c>
    </row>
    <row r="397">
      <c r="B397" s="2">
        <v>36.0</v>
      </c>
      <c r="C397" s="7">
        <v>0.169</v>
      </c>
    </row>
    <row r="398">
      <c r="B398" s="2">
        <v>36.0</v>
      </c>
      <c r="C398" s="7">
        <v>0.171</v>
      </c>
    </row>
  </sheetData>
  <drawing r:id="rId1"/>
</worksheet>
</file>