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nours\github\"/>
    </mc:Choice>
  </mc:AlternateContent>
  <xr:revisionPtr revIDLastSave="0" documentId="13_ncr:1_{4BEFDC71-A828-49D8-AC42-FE9A7906CE55}" xr6:coauthVersionLast="47" xr6:coauthVersionMax="47" xr10:uidLastSave="{00000000-0000-0000-0000-000000000000}"/>
  <bookViews>
    <workbookView xWindow="-120" yWindow="-120" windowWidth="19710" windowHeight="11760" firstSheet="17" activeTab="26" xr2:uid="{7688A927-7AE6-4F7D-876E-06E348D0AB83}"/>
  </bookViews>
  <sheets>
    <sheet name="V0" sheetId="2" r:id="rId1"/>
    <sheet name="V1p1" sheetId="3" r:id="rId2"/>
    <sheet name="V1p3" sheetId="4" r:id="rId3"/>
    <sheet name="V1p5" sheetId="5" r:id="rId4"/>
    <sheet name="V1p7" sheetId="6" r:id="rId5"/>
    <sheet name="V1p9" sheetId="7" r:id="rId6"/>
    <sheet name="V1p11" sheetId="8" r:id="rId7"/>
    <sheet name="V2p1" sheetId="9" r:id="rId8"/>
    <sheet name="V2p3" sheetId="1" r:id="rId9"/>
    <sheet name="V2p5" sheetId="10" r:id="rId10"/>
    <sheet name="V2p7" sheetId="11" r:id="rId11"/>
    <sheet name="V2p9" sheetId="12" r:id="rId12"/>
    <sheet name="V2p11" sheetId="13" r:id="rId13"/>
    <sheet name="V3p1" sheetId="14" r:id="rId14"/>
    <sheet name="V3p3" sheetId="15" r:id="rId15"/>
    <sheet name="V3p5" sheetId="16" r:id="rId16"/>
    <sheet name="V3p7" sheetId="17" r:id="rId17"/>
    <sheet name="V3p9" sheetId="18" r:id="rId18"/>
    <sheet name="V3p11" sheetId="19" r:id="rId19"/>
    <sheet name="TF4" sheetId="29" r:id="rId20"/>
    <sheet name="TF3" sheetId="21" r:id="rId21"/>
    <sheet name="LOG" sheetId="22" r:id="rId22"/>
    <sheet name="LDA" sheetId="23" r:id="rId23"/>
    <sheet name="QDA" sheetId="24" r:id="rId24"/>
    <sheet name="KNN" sheetId="25" r:id="rId25"/>
    <sheet name="DT" sheetId="26" r:id="rId26"/>
    <sheet name="RNN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9" l="1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<sst xmlns="http://schemas.openxmlformats.org/spreadsheetml/2006/main" count="745" uniqueCount="55">
  <si>
    <t>Model</t>
  </si>
  <si>
    <t>Accuracy</t>
  </si>
  <si>
    <t xml:space="preserve">Precision </t>
  </si>
  <si>
    <t>Recall Score</t>
  </si>
  <si>
    <t>Used classes (n/9)</t>
  </si>
  <si>
    <t>LogisticRegression_iter_10000</t>
  </si>
  <si>
    <t>LogisticRegression_iter_100000</t>
  </si>
  <si>
    <t>LogisticRegression_iter_1000000</t>
  </si>
  <si>
    <t>LogisticRegression w/ sag</t>
  </si>
  <si>
    <t>LinearDiscriminantAnalysis-svd</t>
  </si>
  <si>
    <t>LinearDiscriminantAnalysis-lsqr</t>
  </si>
  <si>
    <t>QuadraticDiscriminantAnalysis</t>
  </si>
  <si>
    <t>SGDClassifier-hinge</t>
  </si>
  <si>
    <t>SGDClassifier-log</t>
  </si>
  <si>
    <t>SGDClassifier-modified_huber</t>
  </si>
  <si>
    <t>SGDClassifier-squared_hinge</t>
  </si>
  <si>
    <t>SGDClassifier-perceptron</t>
  </si>
  <si>
    <t>LinearSVC-ovr</t>
  </si>
  <si>
    <t>RadiusNeighborsClassifier-2600</t>
  </si>
  <si>
    <t>DecisionTreeClassifier</t>
  </si>
  <si>
    <t>GaussianNB</t>
  </si>
  <si>
    <t>LinearSVC-crammer_singer</t>
  </si>
  <si>
    <t>KNeighborsClassifier-20</t>
  </si>
  <si>
    <t>TF Model</t>
  </si>
  <si>
    <t>Loss</t>
  </si>
  <si>
    <t>TF1</t>
  </si>
  <si>
    <t>TF2</t>
  </si>
  <si>
    <t>TF3</t>
  </si>
  <si>
    <t>TF4</t>
  </si>
  <si>
    <t>TF model</t>
  </si>
  <si>
    <t>accuracy</t>
  </si>
  <si>
    <t>loss</t>
  </si>
  <si>
    <t>Used classes (n/3)</t>
  </si>
  <si>
    <t>Variant</t>
  </si>
  <si>
    <t>Relative difference</t>
  </si>
  <si>
    <t>V0</t>
  </si>
  <si>
    <t>V1p1</t>
  </si>
  <si>
    <t>V1p3</t>
  </si>
  <si>
    <t>V1p5</t>
  </si>
  <si>
    <t>V1p7</t>
  </si>
  <si>
    <t>V1p9</t>
  </si>
  <si>
    <t>V1p11</t>
  </si>
  <si>
    <t>V2p1</t>
  </si>
  <si>
    <t>V2p3</t>
  </si>
  <si>
    <t>V2p5</t>
  </si>
  <si>
    <t>V2p7</t>
  </si>
  <si>
    <t>V2p9</t>
  </si>
  <si>
    <t>V2p11</t>
  </si>
  <si>
    <t>V3p1</t>
  </si>
  <si>
    <t>V3p3</t>
  </si>
  <si>
    <t>V3p5</t>
  </si>
  <si>
    <t>V3p7</t>
  </si>
  <si>
    <t>V3p9</t>
  </si>
  <si>
    <t>V3p11</t>
  </si>
  <si>
    <t>V2pe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</si>
</sst>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ourier New"/>
      <family val="3"/>
    </font>
    <font>
      <sz val="11"/>
      <color rgb="FF000000"/>
      <name val="Roboto"/>
    </font>
    <font>
      <sz val="11"/>
      <color rgb="FF000000"/>
      <name val="Monospace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left" wrapText="1"/>
    </xf>
    <xf numFmtId="0" fontId="5" fillId="0" borderId="0" xfId="0" applyFont="1"/>
    <xf numFmtId="10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46A7-F16A-4519-BD74-8DE343D63483}">
  <dimension ref="A1:E25"/>
  <sheetViews>
    <sheetView workbookViewId="0">
      <selection activeCell="A20" sqref="A20:XFD20"/>
    </sheetView>
  </sheetViews>
  <sheetFormatPr defaultRowHeight="15"/>
  <cols>
    <col min="1" max="1" width="32.85546875" customWidth="1"/>
    <col min="2" max="2" width="24.7109375" customWidth="1"/>
    <col min="3" max="3" width="23.7109375" customWidth="1"/>
    <col min="4" max="4" width="26" customWidth="1"/>
    <col min="5" max="5" width="18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0.18458804113241001</v>
      </c>
      <c r="C2" s="2">
        <v>7.8821211965021107E-2</v>
      </c>
      <c r="D2" s="2">
        <v>7.8821211965021107E-2</v>
      </c>
      <c r="E2" s="2">
        <f>3/9</f>
        <v>0.33333333333333331</v>
      </c>
    </row>
    <row r="3" spans="1:5">
      <c r="A3" s="1" t="s">
        <v>6</v>
      </c>
      <c r="B3" s="2">
        <v>0.18458804113241001</v>
      </c>
      <c r="C3" s="2">
        <v>7.8821211965021107E-2</v>
      </c>
      <c r="D3" s="2">
        <v>7.8821211965021107E-2</v>
      </c>
      <c r="E3" s="2">
        <f>3/9</f>
        <v>0.33333333333333331</v>
      </c>
    </row>
    <row r="4" spans="1:5">
      <c r="A4" s="1" t="s">
        <v>7</v>
      </c>
      <c r="B4" s="2">
        <v>0.18458804113241001</v>
      </c>
      <c r="C4" s="2">
        <v>7.8821211965021107E-2</v>
      </c>
      <c r="D4" s="2">
        <v>7.8821211965021107E-2</v>
      </c>
      <c r="E4" s="2">
        <f>3/9</f>
        <v>0.33333333333333331</v>
      </c>
    </row>
    <row r="5" spans="1:5">
      <c r="A5" s="1" t="s">
        <v>8</v>
      </c>
      <c r="B5" s="2">
        <v>0.184080233591468</v>
      </c>
      <c r="C5" s="2">
        <v>0.101874762434948</v>
      </c>
      <c r="D5" s="2">
        <v>0.101874762434948</v>
      </c>
      <c r="E5" s="2">
        <f>5/9</f>
        <v>0.55555555555555558</v>
      </c>
    </row>
    <row r="6" spans="1:5">
      <c r="A6" s="1" t="s">
        <v>9</v>
      </c>
      <c r="B6" s="2">
        <v>0.18014472514916799</v>
      </c>
      <c r="C6" s="2">
        <v>0.164781203960462</v>
      </c>
      <c r="D6" s="2">
        <v>0.164781203960462</v>
      </c>
      <c r="E6" s="2">
        <f>9/9</f>
        <v>1</v>
      </c>
    </row>
    <row r="7" spans="1:5">
      <c r="A7" s="1" t="s">
        <v>10</v>
      </c>
      <c r="B7" s="2">
        <v>0.16706868096991201</v>
      </c>
      <c r="C7" s="2">
        <v>2.7911944161026301E-2</v>
      </c>
      <c r="D7" s="2">
        <v>2.7911944161026301E-2</v>
      </c>
      <c r="E7" s="2">
        <f>9/9</f>
        <v>1</v>
      </c>
    </row>
    <row r="8" spans="1:5">
      <c r="A8" s="1" t="s">
        <v>11</v>
      </c>
      <c r="B8" s="2">
        <v>0.115907071220007</v>
      </c>
      <c r="C8" s="2">
        <v>0.14449901425010001</v>
      </c>
      <c r="D8" s="2">
        <v>0.14449901425010001</v>
      </c>
      <c r="E8" s="2">
        <f>9/9</f>
        <v>1</v>
      </c>
    </row>
    <row r="9" spans="1:5">
      <c r="A9" s="1" t="s">
        <v>12</v>
      </c>
      <c r="B9" s="2">
        <v>0.12847530785832101</v>
      </c>
      <c r="C9" s="2">
        <v>4.4236421810305203E-2</v>
      </c>
      <c r="D9" s="2">
        <v>4.4236421810305203E-2</v>
      </c>
      <c r="E9" s="2">
        <f>2/9</f>
        <v>0.22222222222222221</v>
      </c>
    </row>
    <row r="10" spans="1:5">
      <c r="A10" s="1" t="s">
        <v>13</v>
      </c>
      <c r="B10" s="2">
        <v>0.139266218103338</v>
      </c>
      <c r="C10" s="2">
        <v>4.0628092844584698E-2</v>
      </c>
      <c r="D10" s="2">
        <v>4.0628092844584698E-2</v>
      </c>
      <c r="E10" s="2">
        <f>2/9</f>
        <v>0.22222222222222221</v>
      </c>
    </row>
    <row r="11" spans="1:5">
      <c r="A11" s="1" t="s">
        <v>14</v>
      </c>
      <c r="B11" s="2">
        <v>0.13329947949727</v>
      </c>
      <c r="C11" s="2">
        <v>6.6120371125712202E-2</v>
      </c>
      <c r="D11" s="2">
        <v>6.6120371125712202E-2</v>
      </c>
      <c r="E11" s="2">
        <f>4/9</f>
        <v>0.44444444444444442</v>
      </c>
    </row>
    <row r="12" spans="1:5">
      <c r="A12" s="1" t="s">
        <v>15</v>
      </c>
      <c r="B12" s="2">
        <v>9.8133807287038202E-2</v>
      </c>
      <c r="C12" s="2">
        <v>1.7247600872230599E-2</v>
      </c>
      <c r="D12" s="2">
        <v>1.7247600872230599E-2</v>
      </c>
      <c r="E12" s="2">
        <f>2/9</f>
        <v>0.22222222222222221</v>
      </c>
    </row>
    <row r="13" spans="1:5">
      <c r="A13" s="1" t="s">
        <v>16</v>
      </c>
      <c r="B13" s="2">
        <v>0.174304938428335</v>
      </c>
      <c r="C13" s="2">
        <v>4.3829036925009203E-2</v>
      </c>
      <c r="D13" s="2">
        <v>4.3829036925009203E-2</v>
      </c>
      <c r="E13" s="2">
        <f>2/9</f>
        <v>0.22222222222222221</v>
      </c>
    </row>
    <row r="14" spans="1:5">
      <c r="A14" s="1" t="s">
        <v>17</v>
      </c>
      <c r="B14" s="2">
        <v>0.18001777326393201</v>
      </c>
      <c r="C14" s="2">
        <v>7.6900352374386596E-2</v>
      </c>
      <c r="D14" s="2">
        <v>7.6900352374386596E-2</v>
      </c>
      <c r="E14" s="2">
        <f>3/9</f>
        <v>0.33333333333333331</v>
      </c>
    </row>
    <row r="15" spans="1:5">
      <c r="A15" s="1" t="s">
        <v>18</v>
      </c>
      <c r="B15" s="2">
        <v>0.18154119588675799</v>
      </c>
      <c r="C15" s="2">
        <v>0.15735257659933999</v>
      </c>
      <c r="D15" s="2">
        <v>0.15735257659933999</v>
      </c>
      <c r="E15" s="2">
        <f>9/9</f>
        <v>1</v>
      </c>
    </row>
    <row r="16" spans="1:5">
      <c r="A16" s="1" t="s">
        <v>19</v>
      </c>
      <c r="B16" s="2">
        <v>0.184080233591468</v>
      </c>
      <c r="C16" s="2">
        <v>0.18253640979362701</v>
      </c>
      <c r="D16" s="2">
        <v>0.18253640979362701</v>
      </c>
      <c r="E16" s="2">
        <f>9/9</f>
        <v>1</v>
      </c>
    </row>
    <row r="17" spans="1:5">
      <c r="A17" s="1" t="s">
        <v>20</v>
      </c>
      <c r="B17" s="2">
        <v>0.17633616859210299</v>
      </c>
      <c r="C17" s="2">
        <v>9.3766752283918495E-2</v>
      </c>
      <c r="D17" s="2">
        <v>9.3766752283918495E-2</v>
      </c>
      <c r="E17" s="2">
        <f>5/9</f>
        <v>0.55555555555555558</v>
      </c>
    </row>
    <row r="18" spans="1:5">
      <c r="A18" s="1" t="s">
        <v>21</v>
      </c>
      <c r="B18" s="2">
        <v>0.13279167195632799</v>
      </c>
      <c r="C18" s="2">
        <v>4.3316490212070097E-2</v>
      </c>
      <c r="D18" s="2">
        <v>4.3316490212070097E-2</v>
      </c>
      <c r="E18" s="2">
        <f>2/9</f>
        <v>0.22222222222222221</v>
      </c>
    </row>
    <row r="19" spans="1:5">
      <c r="A19" s="1" t="s">
        <v>22</v>
      </c>
      <c r="B19" s="2">
        <v>0.152977021708772</v>
      </c>
      <c r="C19" s="2">
        <v>0.149850380654211</v>
      </c>
      <c r="D19" s="2">
        <v>0.149850380654211</v>
      </c>
      <c r="E19" s="2">
        <f>9/9</f>
        <v>1</v>
      </c>
    </row>
    <row r="20" spans="1:5">
      <c r="A20" s="1"/>
    </row>
    <row r="21" spans="1:5">
      <c r="A21" s="1" t="s">
        <v>29</v>
      </c>
      <c r="B21" s="1" t="s">
        <v>30</v>
      </c>
      <c r="C21" s="1" t="s">
        <v>31</v>
      </c>
    </row>
    <row r="22" spans="1:5">
      <c r="A22" s="1" t="s">
        <v>25</v>
      </c>
      <c r="B22" s="2">
        <v>8.4900000000000003E-2</v>
      </c>
      <c r="C22" s="2">
        <v>9.3963000000000001</v>
      </c>
    </row>
    <row r="23" spans="1:5">
      <c r="A23" s="1" t="s">
        <v>26</v>
      </c>
      <c r="B23" s="2">
        <v>0.13669999999999999</v>
      </c>
      <c r="C23" s="2">
        <v>7.8677000000000001</v>
      </c>
    </row>
    <row r="24" spans="1:5">
      <c r="A24" s="1" t="s">
        <v>27</v>
      </c>
      <c r="B24" s="2">
        <v>0.1671</v>
      </c>
      <c r="C24" s="2">
        <v>2.1520999999999999</v>
      </c>
    </row>
    <row r="25" spans="1:5">
      <c r="A25" s="1" t="s">
        <v>28</v>
      </c>
      <c r="B25" s="2">
        <v>0.15129999999999999</v>
      </c>
      <c r="C25" s="2">
        <v>2.1522000000000001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AB66-72FB-4FAC-972C-764F5B3E4211}">
  <dimension ref="A1:E25"/>
  <sheetViews>
    <sheetView workbookViewId="0">
      <selection activeCell="A20" sqref="A20:XFD20"/>
    </sheetView>
  </sheetViews>
  <sheetFormatPr defaultRowHeight="15"/>
  <cols>
    <col min="1" max="1" width="33.5703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0.18357242605052601</v>
      </c>
      <c r="C2" s="4">
        <v>8.6727021235542795E-2</v>
      </c>
      <c r="D2" s="4">
        <v>8.6727021235542795E-2</v>
      </c>
      <c r="E2" s="2">
        <f>4/9</f>
        <v>0.44444444444444442</v>
      </c>
    </row>
    <row r="3" spans="1:5">
      <c r="A3" s="1" t="s">
        <v>6</v>
      </c>
      <c r="B3" s="4">
        <v>0.18357242605052601</v>
      </c>
      <c r="C3" s="4">
        <v>8.6727021235542795E-2</v>
      </c>
      <c r="D3" s="4">
        <v>8.6727021235542795E-2</v>
      </c>
      <c r="E3" s="5">
        <f>4/9</f>
        <v>0.44444444444444442</v>
      </c>
    </row>
    <row r="4" spans="1:5">
      <c r="A4" s="1" t="s">
        <v>7</v>
      </c>
      <c r="B4" s="4">
        <v>0.18357242605052601</v>
      </c>
      <c r="C4" s="4">
        <v>8.6727021235542795E-2</v>
      </c>
      <c r="D4" s="4">
        <v>8.6727021235542795E-2</v>
      </c>
      <c r="E4" s="5">
        <f>4/9</f>
        <v>0.44444444444444442</v>
      </c>
    </row>
    <row r="5" spans="1:5">
      <c r="A5" s="1" t="s">
        <v>8</v>
      </c>
      <c r="B5" s="4">
        <v>0.18255681096864201</v>
      </c>
      <c r="C5" s="4">
        <v>0.101640878820362</v>
      </c>
      <c r="D5" s="4">
        <v>0.101640878820362</v>
      </c>
      <c r="E5" s="2">
        <f>5/9</f>
        <v>0.55555555555555558</v>
      </c>
    </row>
    <row r="6" spans="1:5">
      <c r="A6" s="1" t="s">
        <v>9</v>
      </c>
      <c r="B6" s="4">
        <v>0.17557445728068999</v>
      </c>
      <c r="C6" s="4">
        <v>0.158448957255929</v>
      </c>
      <c r="D6" s="4">
        <v>0.158448957255929</v>
      </c>
      <c r="E6" s="2">
        <f>9/9</f>
        <v>1</v>
      </c>
    </row>
    <row r="7" spans="1:5">
      <c r="A7" s="1" t="s">
        <v>10</v>
      </c>
      <c r="B7" s="4">
        <v>7.5409419829884403E-2</v>
      </c>
      <c r="C7" s="4">
        <v>5.6865805990797703E-3</v>
      </c>
      <c r="D7" s="4">
        <v>5.6865805990797703E-3</v>
      </c>
      <c r="E7" s="2">
        <f>1/9</f>
        <v>0.1111111111111111</v>
      </c>
    </row>
    <row r="8" spans="1:5">
      <c r="A8" s="1" t="s">
        <v>11</v>
      </c>
      <c r="B8" s="4">
        <v>0.13736193982480599</v>
      </c>
      <c r="C8" s="4">
        <v>0.109981780569631</v>
      </c>
      <c r="D8" s="4">
        <v>0.109981780569631</v>
      </c>
      <c r="E8" s="2">
        <f>8/9</f>
        <v>0.88888888888888884</v>
      </c>
    </row>
    <row r="9" spans="1:5">
      <c r="A9" s="1" t="s">
        <v>12</v>
      </c>
      <c r="B9" s="4">
        <v>0.11514535990859399</v>
      </c>
      <c r="C9" s="4">
        <v>3.07002997985861E-2</v>
      </c>
      <c r="D9" s="4">
        <v>3.07002997985861E-2</v>
      </c>
      <c r="E9" s="2">
        <f>3/9</f>
        <v>0.33333333333333331</v>
      </c>
    </row>
    <row r="10" spans="1:5">
      <c r="A10" s="1" t="s">
        <v>13</v>
      </c>
      <c r="B10" s="4">
        <v>0.12720578900596599</v>
      </c>
      <c r="C10" s="4">
        <v>4.39874388197335E-2</v>
      </c>
      <c r="D10" s="4">
        <v>4.39874388197335E-2</v>
      </c>
      <c r="E10" s="2">
        <f>3/9</f>
        <v>0.33333333333333331</v>
      </c>
    </row>
    <row r="11" spans="1:5">
      <c r="A11" s="1" t="s">
        <v>14</v>
      </c>
      <c r="B11" s="4">
        <v>0.16351402818331801</v>
      </c>
      <c r="C11" s="4">
        <v>2.6736837412734998E-2</v>
      </c>
      <c r="D11" s="4">
        <v>2.6736837412734998E-2</v>
      </c>
      <c r="E11" s="2">
        <f>1/9</f>
        <v>0.1111111111111111</v>
      </c>
    </row>
    <row r="12" spans="1:5">
      <c r="A12" s="1" t="s">
        <v>15</v>
      </c>
      <c r="B12" s="4">
        <v>0.15551605941348201</v>
      </c>
      <c r="C12" s="4">
        <v>4.8595808547152203E-2</v>
      </c>
      <c r="D12" s="4">
        <v>4.8595808547152203E-2</v>
      </c>
      <c r="E12" s="2">
        <f>3/9</f>
        <v>0.33333333333333331</v>
      </c>
    </row>
    <row r="13" spans="1:5">
      <c r="A13" s="1" t="s">
        <v>16</v>
      </c>
      <c r="B13" s="4">
        <v>0.157420337692014</v>
      </c>
      <c r="C13" s="4">
        <v>4.7850169363461398E-2</v>
      </c>
      <c r="D13" s="4">
        <v>4.7850169363461398E-2</v>
      </c>
      <c r="E13" s="2">
        <f>2/9</f>
        <v>0.22222222222222221</v>
      </c>
    </row>
    <row r="14" spans="1:5">
      <c r="A14" s="1" t="s">
        <v>17</v>
      </c>
      <c r="B14" s="4">
        <v>0.17671702424781</v>
      </c>
      <c r="C14" s="4">
        <v>7.3773277402116005E-2</v>
      </c>
      <c r="D14" s="4">
        <v>7.3773277402116005E-2</v>
      </c>
      <c r="E14" s="2">
        <f>3/9</f>
        <v>0.33333333333333331</v>
      </c>
    </row>
    <row r="15" spans="1:5">
      <c r="A15" s="1" t="s">
        <v>18</v>
      </c>
      <c r="B15" s="4">
        <v>0.17557445728068999</v>
      </c>
      <c r="C15" s="4">
        <v>0.14788989000774</v>
      </c>
      <c r="D15" s="4">
        <v>0.14788989000774</v>
      </c>
      <c r="E15" s="2">
        <f>9/9</f>
        <v>1</v>
      </c>
    </row>
    <row r="16" spans="1:5">
      <c r="A16" s="1" t="s">
        <v>19</v>
      </c>
      <c r="B16" s="4">
        <v>0.18357242605052601</v>
      </c>
      <c r="C16" s="4">
        <v>0.183223588947486</v>
      </c>
      <c r="D16" s="4">
        <v>0.183223588947486</v>
      </c>
      <c r="E16" s="2">
        <f>9/9</f>
        <v>1</v>
      </c>
    </row>
    <row r="17" spans="1:5">
      <c r="A17" s="1" t="s">
        <v>20</v>
      </c>
      <c r="B17" s="4">
        <v>0.17138504506791899</v>
      </c>
      <c r="C17" s="4">
        <v>0.11381935265904899</v>
      </c>
      <c r="D17" s="4">
        <v>0.11381935265904899</v>
      </c>
      <c r="E17" s="2">
        <f>6/9</f>
        <v>0.66666666666666663</v>
      </c>
    </row>
    <row r="18" spans="1:5">
      <c r="A18" s="1" t="s">
        <v>21</v>
      </c>
      <c r="B18" s="4">
        <v>0.15132664720071001</v>
      </c>
      <c r="C18" s="4">
        <v>2.2899754153008399E-2</v>
      </c>
      <c r="D18" s="4">
        <v>2.2899754153008399E-2</v>
      </c>
      <c r="E18" s="2">
        <f>1/9</f>
        <v>0.1111111111111111</v>
      </c>
    </row>
    <row r="19" spans="1:5">
      <c r="A19" s="1" t="s">
        <v>22</v>
      </c>
      <c r="B19" s="4">
        <v>0.155769963183953</v>
      </c>
      <c r="C19" s="4">
        <v>0.15135114713827799</v>
      </c>
      <c r="D19" s="4">
        <v>0.15135114713827799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0.120604</v>
      </c>
      <c r="C22" s="4">
        <v>8.8355879999999996</v>
      </c>
    </row>
    <row r="23" spans="1:5">
      <c r="A23" s="1" t="s">
        <v>26</v>
      </c>
      <c r="B23" s="4">
        <v>0.16351399999999999</v>
      </c>
      <c r="C23" s="4">
        <v>10.568739000000001</v>
      </c>
    </row>
    <row r="24" spans="1:5">
      <c r="A24" s="1" t="s">
        <v>27</v>
      </c>
      <c r="B24" s="4">
        <v>0.16351399999999999</v>
      </c>
      <c r="C24" s="4">
        <v>2.1550470000000002</v>
      </c>
    </row>
    <row r="25" spans="1:5">
      <c r="A25" s="1" t="s">
        <v>28</v>
      </c>
      <c r="B25" s="4">
        <v>0.16351399999999999</v>
      </c>
      <c r="C25" s="4">
        <v>2.1644389999999998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7B2B-B4BB-4648-8368-E271FBE119BA}">
  <dimension ref="A1:E25"/>
  <sheetViews>
    <sheetView workbookViewId="0">
      <selection activeCell="A20" sqref="A20:XFD20"/>
    </sheetView>
  </sheetViews>
  <sheetFormatPr defaultRowHeight="15"/>
  <cols>
    <col min="1" max="1" width="32.42578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0.184080233591468</v>
      </c>
      <c r="C2" s="4">
        <v>0.102092097071582</v>
      </c>
      <c r="D2" s="4">
        <v>0.102092097071582</v>
      </c>
      <c r="E2" s="2">
        <f>5/9</f>
        <v>0.55555555555555558</v>
      </c>
    </row>
    <row r="3" spans="1:5">
      <c r="A3" s="1" t="s">
        <v>6</v>
      </c>
      <c r="B3" s="4">
        <v>0.184080233591468</v>
      </c>
      <c r="C3" s="4">
        <v>0.102092097071582</v>
      </c>
      <c r="D3" s="4">
        <v>0.102092097071582</v>
      </c>
      <c r="E3" s="2">
        <f>5/9</f>
        <v>0.55555555555555558</v>
      </c>
    </row>
    <row r="4" spans="1:5">
      <c r="A4" s="1" t="s">
        <v>7</v>
      </c>
      <c r="B4" s="4">
        <v>0.184080233591468</v>
      </c>
      <c r="C4" s="4">
        <v>0.102092097071582</v>
      </c>
      <c r="D4" s="4">
        <v>0.102092097071582</v>
      </c>
      <c r="E4" s="5">
        <f>5/9</f>
        <v>0.55555555555555558</v>
      </c>
    </row>
    <row r="5" spans="1:5">
      <c r="A5" s="1" t="s">
        <v>8</v>
      </c>
      <c r="B5" s="4">
        <v>0.18509584867335199</v>
      </c>
      <c r="C5" s="4">
        <v>0.100266616576204</v>
      </c>
      <c r="D5" s="4">
        <v>0.100266616576204</v>
      </c>
      <c r="E5" s="2">
        <f>5/9</f>
        <v>0.55555555555555558</v>
      </c>
    </row>
    <row r="6" spans="1:5">
      <c r="A6" s="1" t="s">
        <v>9</v>
      </c>
      <c r="B6" s="4">
        <v>0.17443189031357101</v>
      </c>
      <c r="C6" s="4">
        <v>0.158076152547311</v>
      </c>
      <c r="D6" s="4">
        <v>0.158076152547311</v>
      </c>
      <c r="E6" s="2">
        <f>9/9</f>
        <v>1</v>
      </c>
    </row>
    <row r="7" spans="1:5">
      <c r="A7" s="1" t="s">
        <v>10</v>
      </c>
      <c r="B7" s="4">
        <v>0.13977402564427999</v>
      </c>
      <c r="C7" s="4">
        <v>1.9536778244808001E-2</v>
      </c>
      <c r="D7" s="4">
        <v>1.9536778244808001E-2</v>
      </c>
      <c r="E7" s="2">
        <f>1/9</f>
        <v>0.1111111111111111</v>
      </c>
    </row>
    <row r="8" spans="1:5">
      <c r="A8" s="1" t="s">
        <v>11</v>
      </c>
      <c r="B8" s="4">
        <v>0.13875841056239599</v>
      </c>
      <c r="C8" s="4">
        <v>9.9511260991892794E-2</v>
      </c>
      <c r="D8" s="4">
        <v>9.9511260991892794E-2</v>
      </c>
      <c r="E8" s="2">
        <f>9/9</f>
        <v>1</v>
      </c>
    </row>
    <row r="9" spans="1:5">
      <c r="A9" s="1" t="s">
        <v>12</v>
      </c>
      <c r="B9" s="4">
        <v>0.118065253269011</v>
      </c>
      <c r="C9" s="4">
        <v>2.3836110782078299E-2</v>
      </c>
      <c r="D9" s="4">
        <v>2.3836110782078299E-2</v>
      </c>
      <c r="E9" s="2">
        <f>2/9</f>
        <v>0.22222222222222221</v>
      </c>
    </row>
    <row r="10" spans="1:5">
      <c r="A10" s="1" t="s">
        <v>13</v>
      </c>
      <c r="B10" s="4">
        <v>9.9403326139393094E-2</v>
      </c>
      <c r="C10" s="4">
        <v>4.3709418414697998E-2</v>
      </c>
      <c r="D10" s="4">
        <v>4.3709418414697998E-2</v>
      </c>
      <c r="E10" s="2">
        <f>3/9</f>
        <v>0.33333333333333331</v>
      </c>
    </row>
    <row r="11" spans="1:5">
      <c r="A11" s="1" t="s">
        <v>14</v>
      </c>
      <c r="B11" s="4">
        <v>0.13977402564427999</v>
      </c>
      <c r="C11" s="4">
        <v>7.7279733651538896E-2</v>
      </c>
      <c r="D11" s="4">
        <v>7.7279733651538896E-2</v>
      </c>
      <c r="E11" s="2">
        <f>4/9</f>
        <v>0.44444444444444442</v>
      </c>
    </row>
    <row r="12" spans="1:5">
      <c r="A12" s="1" t="s">
        <v>15</v>
      </c>
      <c r="B12" s="4">
        <v>0.142693919004697</v>
      </c>
      <c r="C12" s="4">
        <v>0.109904957933585</v>
      </c>
      <c r="D12" s="4">
        <v>0.109904957933585</v>
      </c>
      <c r="E12" s="2">
        <f>4/9</f>
        <v>0.44444444444444442</v>
      </c>
    </row>
    <row r="13" spans="1:5">
      <c r="A13" s="1" t="s">
        <v>16</v>
      </c>
      <c r="B13" s="4">
        <v>8.0614447124539801E-2</v>
      </c>
      <c r="C13" s="4">
        <v>6.49868908519522E-3</v>
      </c>
      <c r="D13" s="4">
        <v>6.49868908519522E-3</v>
      </c>
      <c r="E13" s="2">
        <f>1/9</f>
        <v>0.1111111111111111</v>
      </c>
    </row>
    <row r="14" spans="1:5">
      <c r="A14" s="1" t="s">
        <v>17</v>
      </c>
      <c r="B14" s="4">
        <v>0.179890821378697</v>
      </c>
      <c r="C14" s="4">
        <v>7.7634631222999295E-2</v>
      </c>
      <c r="D14" s="4">
        <v>7.7634631222999295E-2</v>
      </c>
      <c r="E14" s="2">
        <f>3/9</f>
        <v>0.33333333333333331</v>
      </c>
    </row>
    <row r="15" spans="1:5">
      <c r="A15" s="1" t="s">
        <v>18</v>
      </c>
      <c r="B15" s="4">
        <v>0.18319157039482001</v>
      </c>
      <c r="C15" s="4">
        <v>0.15766467541172399</v>
      </c>
      <c r="D15" s="4">
        <v>0.15766467541172399</v>
      </c>
      <c r="E15" s="2">
        <f>9/9</f>
        <v>1</v>
      </c>
    </row>
    <row r="16" spans="1:5">
      <c r="A16" s="1" t="s">
        <v>19</v>
      </c>
      <c r="B16" s="4">
        <v>0.19093563539418501</v>
      </c>
      <c r="C16" s="4">
        <v>0.19171710984870899</v>
      </c>
      <c r="D16" s="4">
        <v>0.19171710984870899</v>
      </c>
      <c r="E16" s="2">
        <f>9/9</f>
        <v>1</v>
      </c>
    </row>
    <row r="17" spans="1:5">
      <c r="A17" s="1" t="s">
        <v>20</v>
      </c>
      <c r="B17" s="4">
        <v>0.17265456392027401</v>
      </c>
      <c r="C17" s="4">
        <v>9.33806424608115E-2</v>
      </c>
      <c r="D17" s="4">
        <v>9.33806424608115E-2</v>
      </c>
      <c r="E17" s="2">
        <f>5/9</f>
        <v>0.55555555555555558</v>
      </c>
    </row>
    <row r="18" spans="1:5">
      <c r="A18" s="1" t="s">
        <v>21</v>
      </c>
      <c r="B18" s="4">
        <v>0.13863145867716101</v>
      </c>
      <c r="C18" s="4">
        <v>3.50533468645296E-2</v>
      </c>
      <c r="D18" s="4">
        <v>3.50533468645296E-2</v>
      </c>
      <c r="E18" s="2">
        <f>2/9</f>
        <v>0.22222222222222221</v>
      </c>
    </row>
    <row r="19" spans="1:5">
      <c r="A19" s="1" t="s">
        <v>22</v>
      </c>
      <c r="B19" s="4">
        <v>0.15272311793830101</v>
      </c>
      <c r="C19" s="4">
        <v>0.14977856802183601</v>
      </c>
      <c r="D19" s="4">
        <v>0.14977856802183601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8.0614000000000005E-2</v>
      </c>
      <c r="C22" s="4">
        <v>8.0027729999999995</v>
      </c>
    </row>
    <row r="23" spans="1:5">
      <c r="A23" s="1" t="s">
        <v>26</v>
      </c>
      <c r="B23" s="4">
        <v>0.15310399999999999</v>
      </c>
      <c r="C23" s="4">
        <v>8.0702999999999996</v>
      </c>
    </row>
    <row r="24" spans="1:5">
      <c r="A24" s="1" t="s">
        <v>27</v>
      </c>
      <c r="B24" s="4">
        <v>0.16948099999999999</v>
      </c>
      <c r="C24" s="4">
        <v>2.1506150000000002</v>
      </c>
    </row>
    <row r="25" spans="1:5">
      <c r="A25" s="1" t="s">
        <v>28</v>
      </c>
      <c r="B25" s="4">
        <v>0.16948099999999999</v>
      </c>
      <c r="C25" s="4">
        <v>2.1482939999999999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1C14-DD26-4643-85C7-6CADDF0DF00D}">
  <dimension ref="A1:E25"/>
  <sheetViews>
    <sheetView workbookViewId="0">
      <selection activeCell="A20" sqref="A20:XFD20"/>
    </sheetView>
  </sheetViews>
  <sheetFormatPr defaultRowHeight="15"/>
  <cols>
    <col min="1" max="1" width="32.42578125" customWidth="1"/>
    <col min="2" max="2" width="19.42578125" customWidth="1"/>
    <col min="3" max="3" width="20.85546875" customWidth="1"/>
    <col min="4" max="4" width="21.140625" customWidth="1"/>
    <col min="5" max="5" width="18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0.17925606195252</v>
      </c>
      <c r="C2" s="4">
        <v>9.5275467758152196E-2</v>
      </c>
      <c r="D2" s="4">
        <v>9.5275467758152196E-2</v>
      </c>
      <c r="E2" s="2">
        <f>5/9</f>
        <v>0.55555555555555558</v>
      </c>
    </row>
    <row r="3" spans="1:5">
      <c r="A3" s="1" t="s">
        <v>6</v>
      </c>
      <c r="B3" s="4">
        <v>0.17925606195252</v>
      </c>
      <c r="C3" s="4">
        <v>9.5275467758152196E-2</v>
      </c>
      <c r="D3" s="4">
        <v>9.5275467758152196E-2</v>
      </c>
      <c r="E3" s="2">
        <f>5/9</f>
        <v>0.55555555555555558</v>
      </c>
    </row>
    <row r="4" spans="1:5">
      <c r="A4" s="1" t="s">
        <v>7</v>
      </c>
      <c r="B4" s="4">
        <v>0.17925606195252</v>
      </c>
      <c r="C4" s="4">
        <v>9.5275467758152196E-2</v>
      </c>
      <c r="D4" s="4">
        <v>9.5275467758152196E-2</v>
      </c>
      <c r="E4" s="2">
        <f>5/9</f>
        <v>0.55555555555555558</v>
      </c>
    </row>
    <row r="5" spans="1:5">
      <c r="A5" s="1" t="s">
        <v>8</v>
      </c>
      <c r="B5" s="4">
        <v>0.175066649739748</v>
      </c>
      <c r="C5" s="4">
        <v>8.7110548184617997E-2</v>
      </c>
      <c r="D5" s="4">
        <v>8.7110548184617997E-2</v>
      </c>
      <c r="E5" s="2">
        <f>5/9</f>
        <v>0.55555555555555558</v>
      </c>
    </row>
    <row r="6" spans="1:5">
      <c r="A6" s="1" t="s">
        <v>9</v>
      </c>
      <c r="B6" s="4">
        <v>0.166941729084676</v>
      </c>
      <c r="C6" s="4">
        <v>0.152261675705119</v>
      </c>
      <c r="D6" s="4">
        <v>0.152261675705119</v>
      </c>
      <c r="E6" s="2">
        <f>9/9</f>
        <v>1</v>
      </c>
    </row>
    <row r="7" spans="1:5">
      <c r="A7" s="1" t="s">
        <v>10</v>
      </c>
      <c r="B7" s="4">
        <v>8.40421480258981E-2</v>
      </c>
      <c r="C7" s="4">
        <v>7.0630826448069804E-3</v>
      </c>
      <c r="D7" s="4">
        <v>7.0630826448069804E-3</v>
      </c>
      <c r="E7" s="2">
        <f>1/9</f>
        <v>0.1111111111111111</v>
      </c>
    </row>
    <row r="8" spans="1:5">
      <c r="A8" s="1" t="s">
        <v>11</v>
      </c>
      <c r="B8" s="4">
        <v>0.136727180398628</v>
      </c>
      <c r="C8" s="4">
        <v>0.105688860836537</v>
      </c>
      <c r="D8" s="4">
        <v>0.105688860836537</v>
      </c>
      <c r="E8" s="2">
        <f>8/9</f>
        <v>0.88888888888888884</v>
      </c>
    </row>
    <row r="9" spans="1:5">
      <c r="A9" s="1" t="s">
        <v>12</v>
      </c>
      <c r="B9" s="4">
        <v>0.14954932080741301</v>
      </c>
      <c r="C9" s="4">
        <v>2.23649993539588E-2</v>
      </c>
      <c r="D9" s="4">
        <v>2.23649993539588E-2</v>
      </c>
      <c r="E9" s="2">
        <f>1/9</f>
        <v>0.1111111111111111</v>
      </c>
    </row>
    <row r="10" spans="1:5">
      <c r="A10" s="1" t="s">
        <v>13</v>
      </c>
      <c r="B10" s="4">
        <v>0.13076044179255999</v>
      </c>
      <c r="C10" s="4">
        <v>5.2984185446525597E-2</v>
      </c>
      <c r="D10" s="4">
        <v>5.2984185446525597E-2</v>
      </c>
      <c r="E10" s="2">
        <f>3/9</f>
        <v>0.33333333333333331</v>
      </c>
    </row>
    <row r="11" spans="1:5">
      <c r="A11" s="1" t="s">
        <v>14</v>
      </c>
      <c r="B11" s="4">
        <v>0.10651263171258001</v>
      </c>
      <c r="C11" s="4">
        <v>2.68092503967895E-2</v>
      </c>
      <c r="D11" s="4">
        <v>2.68092503967895E-2</v>
      </c>
      <c r="E11" s="2">
        <f>3/9</f>
        <v>0.33333333333333331</v>
      </c>
    </row>
    <row r="12" spans="1:5">
      <c r="A12" s="1" t="s">
        <v>15</v>
      </c>
      <c r="B12" s="4">
        <v>0.149803224577884</v>
      </c>
      <c r="C12" s="4">
        <v>5.4121081134613398E-2</v>
      </c>
      <c r="D12" s="4">
        <v>5.4121081134613398E-2</v>
      </c>
      <c r="E12" s="2">
        <f>2/9</f>
        <v>0.22222222222222221</v>
      </c>
    </row>
    <row r="13" spans="1:5">
      <c r="A13" s="1" t="s">
        <v>16</v>
      </c>
      <c r="B13" s="4">
        <v>0.15158055097118101</v>
      </c>
      <c r="C13" s="4">
        <v>6.3024027594166296E-2</v>
      </c>
      <c r="D13" s="4">
        <v>6.3024027594166296E-2</v>
      </c>
      <c r="E13" s="2">
        <f>4/9</f>
        <v>0.44444444444444442</v>
      </c>
    </row>
    <row r="14" spans="1:5">
      <c r="A14" s="1" t="s">
        <v>17</v>
      </c>
      <c r="B14" s="4">
        <v>0.17544750539545501</v>
      </c>
      <c r="C14" s="4">
        <v>7.3027722752496194E-2</v>
      </c>
      <c r="D14" s="4">
        <v>7.3027722752496194E-2</v>
      </c>
      <c r="E14" s="2">
        <f>3/9</f>
        <v>0.33333333333333331</v>
      </c>
    </row>
    <row r="15" spans="1:5">
      <c r="A15" s="1" t="s">
        <v>18</v>
      </c>
      <c r="B15" s="4">
        <v>0.17735178367398699</v>
      </c>
      <c r="C15" s="4">
        <v>0.157423351699822</v>
      </c>
      <c r="D15" s="4">
        <v>0.157423351699822</v>
      </c>
      <c r="E15" s="2">
        <f>9/9</f>
        <v>1</v>
      </c>
    </row>
    <row r="16" spans="1:5">
      <c r="A16" s="1" t="s">
        <v>19</v>
      </c>
      <c r="B16" s="4">
        <v>0.18750793449282699</v>
      </c>
      <c r="C16" s="4">
        <v>0.18827114245131599</v>
      </c>
      <c r="D16" s="4">
        <v>0.18827114245131599</v>
      </c>
      <c r="E16" s="2">
        <f>9/9</f>
        <v>1</v>
      </c>
    </row>
    <row r="17" spans="1:5">
      <c r="A17" s="1" t="s">
        <v>20</v>
      </c>
      <c r="B17" s="4">
        <v>0.17316237146121599</v>
      </c>
      <c r="C17" s="4">
        <v>9.1453087244458595E-2</v>
      </c>
      <c r="D17" s="4">
        <v>9.1453087244458595E-2</v>
      </c>
      <c r="E17" s="2">
        <f>5/9</f>
        <v>0.55555555555555558</v>
      </c>
    </row>
    <row r="18" spans="1:5">
      <c r="A18" s="1" t="s">
        <v>21</v>
      </c>
      <c r="B18" s="4">
        <v>0.126571029579789</v>
      </c>
      <c r="C18" s="4">
        <v>3.9245812630542803E-2</v>
      </c>
      <c r="D18" s="4">
        <v>3.9245812630542803E-2</v>
      </c>
      <c r="E18" s="2">
        <f>3/9</f>
        <v>0.33333333333333331</v>
      </c>
    </row>
    <row r="19" spans="1:5">
      <c r="A19" s="1" t="s">
        <v>22</v>
      </c>
      <c r="B19" s="4">
        <v>0.15285006982353599</v>
      </c>
      <c r="C19" s="4">
        <v>0.14874407696867101</v>
      </c>
      <c r="D19" s="4">
        <v>0.14874407696867101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0.15043799999999999</v>
      </c>
      <c r="C22" s="4">
        <v>8.9358520000000006</v>
      </c>
    </row>
    <row r="23" spans="1:5">
      <c r="A23" s="1" t="s">
        <v>26</v>
      </c>
      <c r="B23" s="4">
        <v>0.14954899999999999</v>
      </c>
      <c r="C23" s="4">
        <v>10.298636999999999</v>
      </c>
    </row>
    <row r="24" spans="1:5">
      <c r="A24" s="1" t="s">
        <v>27</v>
      </c>
      <c r="B24" s="4">
        <v>0.16617999999999999</v>
      </c>
      <c r="C24" s="4">
        <v>2.1480290000000002</v>
      </c>
    </row>
    <row r="25" spans="1:5">
      <c r="A25" s="1" t="s">
        <v>28</v>
      </c>
      <c r="B25" s="4">
        <v>0.16617999999999999</v>
      </c>
      <c r="C25" s="4">
        <v>2.1524779999999999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06CF-F51F-485F-90DF-81982E00523D}">
  <dimension ref="A1:E25"/>
  <sheetViews>
    <sheetView workbookViewId="0">
      <selection activeCell="A20" sqref="A20:XFD20"/>
    </sheetView>
  </sheetViews>
  <sheetFormatPr defaultRowHeight="15"/>
  <cols>
    <col min="1" max="5" width="20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0.18052558080487399</v>
      </c>
      <c r="C2" s="4">
        <v>8.7338047665938903E-2</v>
      </c>
      <c r="D2" s="4">
        <v>8.7338047665938903E-2</v>
      </c>
      <c r="E2" s="2">
        <f>5/9</f>
        <v>0.55555555555555558</v>
      </c>
    </row>
    <row r="3" spans="1:5">
      <c r="A3" s="1" t="s">
        <v>6</v>
      </c>
      <c r="B3" s="4">
        <v>0.18052558080487399</v>
      </c>
      <c r="C3" s="4">
        <v>8.7338047665938903E-2</v>
      </c>
      <c r="D3" s="4">
        <v>8.7338047665938903E-2</v>
      </c>
      <c r="E3" s="2">
        <f>5/9</f>
        <v>0.55555555555555558</v>
      </c>
    </row>
    <row r="4" spans="1:5">
      <c r="A4" s="1" t="s">
        <v>7</v>
      </c>
      <c r="B4" s="2">
        <v>0.18052558080487399</v>
      </c>
      <c r="C4" s="4">
        <v>8.7338047665938903E-2</v>
      </c>
      <c r="D4" s="4">
        <v>8.7338047665938903E-2</v>
      </c>
      <c r="E4" s="2">
        <f>5/9</f>
        <v>0.55555555555555558</v>
      </c>
    </row>
    <row r="5" spans="1:5">
      <c r="A5" s="1" t="s">
        <v>8</v>
      </c>
      <c r="B5" s="4">
        <v>0.17798654310016501</v>
      </c>
      <c r="C5" s="4">
        <v>0.106109402841917</v>
      </c>
      <c r="D5" s="4">
        <v>0.106109402841917</v>
      </c>
      <c r="E5" s="2">
        <f>5/9</f>
        <v>0.55555555555555558</v>
      </c>
    </row>
    <row r="6" spans="1:5">
      <c r="A6" s="1" t="s">
        <v>9</v>
      </c>
      <c r="B6" s="4">
        <v>0.179890821378697</v>
      </c>
      <c r="C6" s="4">
        <v>0.16138487651021</v>
      </c>
      <c r="D6" s="4">
        <v>0.16138487651021</v>
      </c>
      <c r="E6" s="2">
        <f>9/9</f>
        <v>1</v>
      </c>
    </row>
    <row r="7" spans="1:5">
      <c r="A7" s="1" t="s">
        <v>10</v>
      </c>
      <c r="B7" s="4">
        <v>0.107274343023993</v>
      </c>
      <c r="C7" s="4">
        <v>1.1507784671229499E-2</v>
      </c>
      <c r="D7" s="4">
        <v>1.1507784671229499E-2</v>
      </c>
      <c r="E7" s="2">
        <f>1/9</f>
        <v>0.1111111111111111</v>
      </c>
    </row>
    <row r="8" spans="1:5">
      <c r="A8" s="1" t="s">
        <v>11</v>
      </c>
      <c r="B8" s="4">
        <v>0.127967500317379</v>
      </c>
      <c r="C8" s="4">
        <v>0.14479845909567099</v>
      </c>
      <c r="D8" s="4">
        <v>0.14479845909567099</v>
      </c>
      <c r="E8" s="2">
        <f>8/9</f>
        <v>0.88888888888888884</v>
      </c>
    </row>
    <row r="9" spans="1:5">
      <c r="A9" s="1" t="s">
        <v>12</v>
      </c>
      <c r="B9" s="4">
        <v>8.6962041386314498E-2</v>
      </c>
      <c r="C9" s="4">
        <v>1.36464647865292E-2</v>
      </c>
      <c r="D9" s="4">
        <v>1.36464647865292E-2</v>
      </c>
      <c r="E9" s="2">
        <f>2/9</f>
        <v>0.22222222222222221</v>
      </c>
    </row>
    <row r="10" spans="1:5">
      <c r="A10" s="1" t="s">
        <v>13</v>
      </c>
      <c r="B10" s="4">
        <v>0.12822140408784999</v>
      </c>
      <c r="C10" s="4">
        <v>5.7679795793150697E-2</v>
      </c>
      <c r="D10" s="4">
        <v>5.7679795793150697E-2</v>
      </c>
      <c r="E10" s="2">
        <f>4/9</f>
        <v>0.44444444444444442</v>
      </c>
    </row>
    <row r="11" spans="1:5">
      <c r="A11" s="1" t="s">
        <v>14</v>
      </c>
      <c r="B11" s="4">
        <v>0.107274343023993</v>
      </c>
      <c r="C11" s="4">
        <v>1.1507784671229499E-2</v>
      </c>
      <c r="D11" s="4">
        <v>1.1507784671229499E-2</v>
      </c>
      <c r="E11" s="2">
        <f>1/9</f>
        <v>0.1111111111111111</v>
      </c>
    </row>
    <row r="12" spans="1:5">
      <c r="A12" s="1" t="s">
        <v>15</v>
      </c>
      <c r="B12" s="4">
        <v>0.109432525072997</v>
      </c>
      <c r="C12" s="4">
        <v>2.0959528207076101E-2</v>
      </c>
      <c r="D12" s="4">
        <v>2.0959528207076101E-2</v>
      </c>
      <c r="E12" s="2">
        <f>2/9</f>
        <v>0.22222222222222221</v>
      </c>
    </row>
    <row r="13" spans="1:5">
      <c r="A13" s="1" t="s">
        <v>16</v>
      </c>
      <c r="B13" s="4">
        <v>0.16529135457661501</v>
      </c>
      <c r="C13" s="4">
        <v>5.0681164034757697E-2</v>
      </c>
      <c r="D13" s="4">
        <v>5.0681164034757697E-2</v>
      </c>
      <c r="E13" s="2">
        <f>3/9</f>
        <v>0.33333333333333331</v>
      </c>
    </row>
    <row r="14" spans="1:5">
      <c r="A14" s="1" t="s">
        <v>17</v>
      </c>
      <c r="B14" s="4">
        <v>0.171511996953154</v>
      </c>
      <c r="C14" s="4">
        <v>7.3205595738142198E-2</v>
      </c>
      <c r="D14" s="2">
        <v>7.3205595738142198E-2</v>
      </c>
      <c r="E14" s="2">
        <f>3/9</f>
        <v>0.33333333333333331</v>
      </c>
    </row>
    <row r="15" spans="1:5">
      <c r="A15" s="1" t="s">
        <v>18</v>
      </c>
      <c r="B15" s="4">
        <v>0.18331852228005499</v>
      </c>
      <c r="C15" s="4">
        <v>0.15168259323556901</v>
      </c>
      <c r="D15" s="4">
        <v>0.15168259323556901</v>
      </c>
      <c r="E15" s="2">
        <f>9/9</f>
        <v>1</v>
      </c>
    </row>
    <row r="16" spans="1:5">
      <c r="A16" s="1" t="s">
        <v>19</v>
      </c>
      <c r="B16" s="4">
        <v>0.19068173162371399</v>
      </c>
      <c r="C16" s="4">
        <v>0.191820497010078</v>
      </c>
      <c r="D16" s="4">
        <v>0.191820497010078</v>
      </c>
      <c r="E16" s="2">
        <f>9/9</f>
        <v>1</v>
      </c>
    </row>
    <row r="17" spans="1:5">
      <c r="A17" s="1" t="s">
        <v>20</v>
      </c>
      <c r="B17" s="4">
        <v>0.16859210359273799</v>
      </c>
      <c r="C17" s="4">
        <v>9.0533495274008002E-2</v>
      </c>
      <c r="D17" s="4">
        <v>9.0533495274008002E-2</v>
      </c>
      <c r="E17" s="2">
        <f>5/9</f>
        <v>0.55555555555555558</v>
      </c>
    </row>
    <row r="18" spans="1:5">
      <c r="A18" s="1" t="s">
        <v>21</v>
      </c>
      <c r="B18" s="4">
        <v>0.141043544496635</v>
      </c>
      <c r="C18" s="4">
        <v>1.9893281444174401E-2</v>
      </c>
      <c r="D18" s="4">
        <v>1.9893281444174401E-2</v>
      </c>
      <c r="E18" s="2">
        <f>1/9</f>
        <v>0.1111111111111111</v>
      </c>
    </row>
    <row r="19" spans="1:5">
      <c r="A19" s="1" t="s">
        <v>22</v>
      </c>
      <c r="B19" s="4">
        <v>0.154373492446362</v>
      </c>
      <c r="C19" s="4">
        <v>0.15226972039762701</v>
      </c>
      <c r="D19" s="4">
        <v>0.15226972039762701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0.117811</v>
      </c>
      <c r="C22" s="4">
        <v>8.5327450000000002</v>
      </c>
    </row>
    <row r="23" spans="1:5">
      <c r="A23" s="1" t="s">
        <v>26</v>
      </c>
      <c r="B23" s="4">
        <v>8.6581000000000005E-2</v>
      </c>
      <c r="C23" s="4">
        <v>8.0723420000000008</v>
      </c>
    </row>
    <row r="24" spans="1:5">
      <c r="A24" s="1" t="s">
        <v>27</v>
      </c>
      <c r="B24" s="4">
        <v>0.16871900000000001</v>
      </c>
      <c r="C24" s="4">
        <v>2.1514579999999999</v>
      </c>
    </row>
    <row r="25" spans="1:5">
      <c r="A25" s="1" t="s">
        <v>28</v>
      </c>
      <c r="B25" s="4">
        <v>0.16871900000000001</v>
      </c>
      <c r="C25" s="4">
        <v>2.1486019999999999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3FBA-34C6-426F-AC01-FB7E64E6AEA8}">
  <dimension ref="A1:E25"/>
  <sheetViews>
    <sheetView workbookViewId="0">
      <selection activeCell="A20" sqref="A20:XFD20"/>
    </sheetView>
  </sheetViews>
  <sheetFormatPr defaultRowHeight="15"/>
  <cols>
    <col min="1" max="1" width="32.85546875" customWidth="1"/>
    <col min="2" max="2" width="24.7109375" customWidth="1"/>
    <col min="3" max="3" width="23.7109375" customWidth="1"/>
    <col min="4" max="4" width="26" customWidth="1"/>
    <col min="5" max="5" width="18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0.605649717514124</v>
      </c>
      <c r="C2" s="2">
        <v>0.43525342579920601</v>
      </c>
      <c r="D2" s="2">
        <v>0.43525342579920601</v>
      </c>
      <c r="E2" s="2">
        <f>2/3</f>
        <v>0.66666666666666663</v>
      </c>
    </row>
    <row r="3" spans="1:5">
      <c r="A3" s="1" t="s">
        <v>6</v>
      </c>
      <c r="B3" s="2">
        <v>0.605649717514124</v>
      </c>
      <c r="C3" s="2">
        <v>0.43525342579920601</v>
      </c>
      <c r="D3" s="2">
        <v>0.43525342579920601</v>
      </c>
      <c r="E3" s="2">
        <f>2/3</f>
        <v>0.66666666666666663</v>
      </c>
    </row>
    <row r="4" spans="1:5">
      <c r="A4" s="1" t="s">
        <v>7</v>
      </c>
      <c r="B4" s="2">
        <v>0.605649717514124</v>
      </c>
      <c r="C4" s="2">
        <v>0.43525342579920601</v>
      </c>
      <c r="D4" s="2">
        <v>0.43525342579920601</v>
      </c>
      <c r="E4" s="2">
        <f>2/3</f>
        <v>0.66666666666666663</v>
      </c>
    </row>
    <row r="5" spans="1:5">
      <c r="A5" s="1" t="s">
        <v>8</v>
      </c>
      <c r="B5" s="2">
        <v>0.605649717514124</v>
      </c>
      <c r="C5" s="2">
        <v>0.434836531931863</v>
      </c>
      <c r="D5" s="2">
        <v>0.434836531931863</v>
      </c>
      <c r="E5" s="2">
        <f>2/3</f>
        <v>0.66666666666666663</v>
      </c>
    </row>
    <row r="6" spans="1:5">
      <c r="A6" s="1" t="s">
        <v>9</v>
      </c>
      <c r="B6" s="2">
        <v>0.58728813559322002</v>
      </c>
      <c r="C6" s="2">
        <v>0.53895170020397398</v>
      </c>
      <c r="D6" s="2">
        <v>0.53895170020397398</v>
      </c>
      <c r="E6" s="2">
        <f>3/3</f>
        <v>1</v>
      </c>
    </row>
    <row r="7" spans="1:5">
      <c r="A7" s="1" t="s">
        <v>10</v>
      </c>
      <c r="B7" s="2">
        <v>0.152542372881355</v>
      </c>
      <c r="C7" s="2">
        <v>2.3269175524274599E-2</v>
      </c>
      <c r="D7" s="2">
        <v>2.3269175524274599E-2</v>
      </c>
      <c r="E7" s="2">
        <f>1/3</f>
        <v>0.33333333333333331</v>
      </c>
    </row>
    <row r="8" spans="1:5">
      <c r="A8" s="1" t="s">
        <v>11</v>
      </c>
      <c r="B8" s="2">
        <v>0.38079096045197702</v>
      </c>
      <c r="C8" s="2">
        <v>0.48060625840640803</v>
      </c>
      <c r="D8" s="2">
        <v>0.48060625840640803</v>
      </c>
      <c r="E8" s="2">
        <f>3/3</f>
        <v>1</v>
      </c>
    </row>
    <row r="9" spans="1:5">
      <c r="A9" s="1" t="s">
        <v>12</v>
      </c>
      <c r="B9" s="2">
        <v>0.276553672316384</v>
      </c>
      <c r="C9" s="2">
        <v>0.49922549639991198</v>
      </c>
      <c r="D9" s="2">
        <v>0.49922549639991198</v>
      </c>
      <c r="E9" s="2">
        <f>3/3</f>
        <v>1</v>
      </c>
    </row>
    <row r="10" spans="1:5">
      <c r="A10" s="1" t="s">
        <v>13</v>
      </c>
      <c r="B10" s="2">
        <v>0.60282485875706204</v>
      </c>
      <c r="C10" s="2">
        <v>0.36339781033547103</v>
      </c>
      <c r="D10" s="2">
        <v>0.36339781033547103</v>
      </c>
      <c r="E10" s="2">
        <f>1/3</f>
        <v>0.33333333333333331</v>
      </c>
    </row>
    <row r="11" spans="1:5">
      <c r="A11" s="1" t="s">
        <v>14</v>
      </c>
      <c r="B11" s="2">
        <v>0.60282485875706204</v>
      </c>
      <c r="C11" s="2">
        <v>0.36339781033547103</v>
      </c>
      <c r="D11" s="2">
        <v>0.36339781033547103</v>
      </c>
      <c r="E11" s="2">
        <f>1/3</f>
        <v>0.33333333333333331</v>
      </c>
    </row>
    <row r="12" spans="1:5">
      <c r="A12" s="1" t="s">
        <v>15</v>
      </c>
      <c r="B12" s="2">
        <v>0.60282485875706204</v>
      </c>
      <c r="C12" s="2">
        <v>0.36339781033547103</v>
      </c>
      <c r="D12" s="2">
        <v>0.36339781033547103</v>
      </c>
      <c r="E12" s="2">
        <f>1/3</f>
        <v>0.33333333333333331</v>
      </c>
    </row>
    <row r="13" spans="1:5">
      <c r="A13" s="1" t="s">
        <v>16</v>
      </c>
      <c r="B13" s="2">
        <v>0.57881355932203304</v>
      </c>
      <c r="C13" s="2">
        <v>0.46848978263483698</v>
      </c>
      <c r="D13" s="2">
        <v>0.46848978263483698</v>
      </c>
      <c r="E13" s="2">
        <f>2/3</f>
        <v>0.66666666666666663</v>
      </c>
    </row>
    <row r="14" spans="1:5">
      <c r="A14" s="1" t="s">
        <v>17</v>
      </c>
      <c r="B14" s="2">
        <v>0.60706214689265503</v>
      </c>
      <c r="C14" s="2">
        <v>0.43554457578473998</v>
      </c>
      <c r="D14" s="2">
        <v>0.43554457578473998</v>
      </c>
      <c r="E14" s="2">
        <f>2/3</f>
        <v>0.66666666666666663</v>
      </c>
    </row>
    <row r="15" spans="1:5">
      <c r="A15" s="1" t="s">
        <v>18</v>
      </c>
      <c r="B15" s="2">
        <v>0.61016949152542299</v>
      </c>
      <c r="C15" s="2">
        <v>0.54690968101859105</v>
      </c>
      <c r="D15" s="2">
        <v>0.54690968101859105</v>
      </c>
      <c r="E15" s="2">
        <f>3/3</f>
        <v>1</v>
      </c>
    </row>
    <row r="16" spans="1:5">
      <c r="A16" s="1" t="s">
        <v>19</v>
      </c>
      <c r="B16" s="2">
        <v>0.58474576271186396</v>
      </c>
      <c r="C16" s="2">
        <v>0.58590944916471699</v>
      </c>
      <c r="D16" s="2">
        <v>0.58590944916471699</v>
      </c>
      <c r="E16" s="2">
        <f>3/3</f>
        <v>1</v>
      </c>
    </row>
    <row r="17" spans="1:5">
      <c r="A17" s="1" t="s">
        <v>20</v>
      </c>
      <c r="B17" s="2">
        <v>0.58559322033898298</v>
      </c>
      <c r="C17" s="2">
        <v>0.52811993271204505</v>
      </c>
      <c r="D17" s="2">
        <v>0.52811993271204505</v>
      </c>
      <c r="E17" s="2">
        <f>3/3</f>
        <v>1</v>
      </c>
    </row>
    <row r="18" spans="1:5">
      <c r="A18" s="1" t="s">
        <v>21</v>
      </c>
      <c r="B18" s="2">
        <v>0.60282485875706204</v>
      </c>
      <c r="C18" s="2">
        <v>0.36339781033547103</v>
      </c>
      <c r="D18" s="2">
        <v>0.36339781033547103</v>
      </c>
      <c r="E18" s="2">
        <f>1/3</f>
        <v>0.33333333333333331</v>
      </c>
    </row>
    <row r="19" spans="1:5">
      <c r="A19" s="1" t="s">
        <v>22</v>
      </c>
      <c r="B19" s="2">
        <v>0.57542372881355897</v>
      </c>
      <c r="C19" s="2">
        <v>0.538376710646982</v>
      </c>
      <c r="D19" s="2">
        <v>0.538376710646982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0.15254200000000001</v>
      </c>
      <c r="C22" s="2">
        <v>11.032246000000001</v>
      </c>
    </row>
    <row r="23" spans="1:5">
      <c r="A23" s="1" t="s">
        <v>26</v>
      </c>
      <c r="B23" s="2">
        <v>0.24463299999999999</v>
      </c>
      <c r="C23" s="2">
        <v>6.4563449999999998</v>
      </c>
    </row>
    <row r="24" spans="1:5">
      <c r="A24" s="1" t="s">
        <v>27</v>
      </c>
      <c r="B24" s="2">
        <v>0.60282500000000006</v>
      </c>
      <c r="C24" s="2">
        <v>0.94115300000000002</v>
      </c>
    </row>
    <row r="25" spans="1:5">
      <c r="A25" s="1" t="s">
        <v>28</v>
      </c>
      <c r="B25" s="2">
        <v>0.60282500000000006</v>
      </c>
      <c r="C25" s="2">
        <v>0.93790899999999999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3FD3-0636-4890-B11E-7C1E28E0CCF5}">
  <dimension ref="A1:E25"/>
  <sheetViews>
    <sheetView workbookViewId="0">
      <selection activeCell="A20" sqref="A20:XFD20"/>
    </sheetView>
  </sheetViews>
  <sheetFormatPr defaultRowHeight="15"/>
  <cols>
    <col min="1" max="1" width="31.42578125" customWidth="1"/>
    <col min="2" max="2" width="24.7109375" customWidth="1"/>
    <col min="3" max="3" width="23.7109375" customWidth="1"/>
    <col min="4" max="4" width="26" customWidth="1"/>
    <col min="5" max="5" width="16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0.63173652694610705</v>
      </c>
      <c r="C2" s="2">
        <v>0.45635103499283503</v>
      </c>
      <c r="D2" s="2">
        <v>0.45635103499283503</v>
      </c>
      <c r="E2" s="2">
        <f>2/3</f>
        <v>0.66666666666666663</v>
      </c>
    </row>
    <row r="3" spans="1:5">
      <c r="A3" s="1" t="s">
        <v>6</v>
      </c>
      <c r="B3" s="2">
        <v>0.63173652694610705</v>
      </c>
      <c r="C3" s="2">
        <v>0.45635103499283503</v>
      </c>
      <c r="D3" s="2">
        <v>0.45635103499283503</v>
      </c>
      <c r="E3" s="2">
        <f>2/3</f>
        <v>0.66666666666666663</v>
      </c>
    </row>
    <row r="4" spans="1:5">
      <c r="A4" s="1" t="s">
        <v>7</v>
      </c>
      <c r="B4" s="1">
        <v>0.63173652694610705</v>
      </c>
      <c r="C4" s="2">
        <v>0.45635103499283503</v>
      </c>
      <c r="D4" s="2">
        <v>0.45635103499283503</v>
      </c>
      <c r="E4" s="1">
        <f>2/3</f>
        <v>0.66666666666666663</v>
      </c>
    </row>
    <row r="5" spans="1:5">
      <c r="A5" s="1" t="s">
        <v>8</v>
      </c>
      <c r="B5" s="2">
        <v>0.62986526946107702</v>
      </c>
      <c r="C5" s="2">
        <v>0.45438568418261499</v>
      </c>
      <c r="D5" s="2">
        <v>0.45438568418261499</v>
      </c>
      <c r="E5" s="2">
        <f>2/3</f>
        <v>0.66666666666666663</v>
      </c>
    </row>
    <row r="6" spans="1:5">
      <c r="A6" s="1" t="s">
        <v>9</v>
      </c>
      <c r="B6" s="2">
        <v>0.58607784431137699</v>
      </c>
      <c r="C6" s="2">
        <v>0.54851302311402494</v>
      </c>
      <c r="D6" s="2">
        <v>0.54851302311402494</v>
      </c>
      <c r="E6" s="2">
        <f>3/3</f>
        <v>1</v>
      </c>
    </row>
    <row r="7" spans="1:5">
      <c r="A7" s="1" t="s">
        <v>10</v>
      </c>
      <c r="B7" s="2">
        <v>0.62911676646706505</v>
      </c>
      <c r="C7" s="2">
        <v>0.39578790584997597</v>
      </c>
      <c r="D7" s="2">
        <v>0.39578790584997597</v>
      </c>
      <c r="E7" s="2">
        <f>1/3</f>
        <v>0.33333333333333331</v>
      </c>
    </row>
    <row r="8" spans="1:5">
      <c r="A8" s="1" t="s">
        <v>11</v>
      </c>
      <c r="B8" s="2">
        <v>0.429640718562874</v>
      </c>
      <c r="C8" s="2">
        <v>0.49256467907290002</v>
      </c>
      <c r="D8" s="2">
        <v>0.49256467907290002</v>
      </c>
      <c r="E8" s="2">
        <f>3/3</f>
        <v>1</v>
      </c>
    </row>
    <row r="9" spans="1:5">
      <c r="A9" s="1" t="s">
        <v>12</v>
      </c>
      <c r="B9" s="2">
        <v>0.58308383233532901</v>
      </c>
      <c r="C9" s="2">
        <v>0.474625608982358</v>
      </c>
      <c r="D9" s="2">
        <v>0.474625608982358</v>
      </c>
      <c r="E9" s="2">
        <f>2/3</f>
        <v>0.66666666666666663</v>
      </c>
    </row>
    <row r="10" spans="1:5">
      <c r="A10" s="1" t="s">
        <v>13</v>
      </c>
      <c r="B10" s="2">
        <v>0.52395209580838298</v>
      </c>
      <c r="C10" s="2">
        <v>0.52504748019549596</v>
      </c>
      <c r="D10" s="2">
        <v>0.52504748019549596</v>
      </c>
      <c r="E10" s="2">
        <f>2/3</f>
        <v>0.66666666666666663</v>
      </c>
    </row>
    <row r="11" spans="1:5">
      <c r="A11" s="1" t="s">
        <v>14</v>
      </c>
      <c r="B11" s="2">
        <v>0.33682634730538902</v>
      </c>
      <c r="C11" s="2">
        <v>0.38742054433638601</v>
      </c>
      <c r="D11" s="2">
        <v>0.38742054433638601</v>
      </c>
      <c r="E11" s="2">
        <f>2/3</f>
        <v>0.66666666666666663</v>
      </c>
    </row>
    <row r="12" spans="1:5">
      <c r="A12" s="1" t="s">
        <v>15</v>
      </c>
      <c r="B12" s="2">
        <v>0.24438622754490999</v>
      </c>
      <c r="C12" s="2">
        <v>9.0674598172956297E-2</v>
      </c>
      <c r="D12" s="2">
        <v>9.0674598172956297E-2</v>
      </c>
      <c r="E12" s="2">
        <f>2/3</f>
        <v>0.66666666666666663</v>
      </c>
    </row>
    <row r="13" spans="1:5">
      <c r="A13" s="1" t="s">
        <v>16</v>
      </c>
      <c r="B13" s="2">
        <v>0.62911676646706505</v>
      </c>
      <c r="C13" s="2">
        <v>0.39578790584997597</v>
      </c>
      <c r="D13" s="2">
        <v>0.39578790584997597</v>
      </c>
      <c r="E13" s="2">
        <f>1/3</f>
        <v>0.33333333333333331</v>
      </c>
    </row>
    <row r="14" spans="1:5">
      <c r="A14" s="1" t="s">
        <v>17</v>
      </c>
      <c r="B14" s="2">
        <v>0.63061377245508898</v>
      </c>
      <c r="C14" s="2">
        <v>0.45445661316591701</v>
      </c>
      <c r="D14" s="2">
        <v>0.45445661316591701</v>
      </c>
      <c r="E14" s="2">
        <f>2/3</f>
        <v>0.66666666666666663</v>
      </c>
    </row>
    <row r="15" spans="1:5">
      <c r="A15" s="1" t="s">
        <v>18</v>
      </c>
      <c r="B15" s="2">
        <v>0.62799401197604698</v>
      </c>
      <c r="C15" s="2">
        <v>0.557618364010395</v>
      </c>
      <c r="D15" s="2">
        <v>0.557618364010395</v>
      </c>
      <c r="E15" s="2">
        <f>3/3</f>
        <v>1</v>
      </c>
    </row>
    <row r="16" spans="1:5">
      <c r="A16" s="1" t="s">
        <v>19</v>
      </c>
      <c r="B16" s="2">
        <v>0.60778443113772396</v>
      </c>
      <c r="C16" s="2">
        <v>0.60997530026797997</v>
      </c>
      <c r="D16" s="2">
        <v>0.60997530026797997</v>
      </c>
      <c r="E16" s="2">
        <f>3/3</f>
        <v>1</v>
      </c>
    </row>
    <row r="17" spans="1:5">
      <c r="A17" s="1" t="s">
        <v>20</v>
      </c>
      <c r="B17" s="2">
        <v>0.58645209580838298</v>
      </c>
      <c r="C17" s="2">
        <v>0.53404690255727805</v>
      </c>
      <c r="D17" s="2">
        <v>0.53404690255727805</v>
      </c>
      <c r="E17" s="2">
        <f>3/3</f>
        <v>1</v>
      </c>
    </row>
    <row r="18" spans="1:5">
      <c r="A18" s="1" t="s">
        <v>21</v>
      </c>
      <c r="B18" s="2">
        <v>0.62911676646706505</v>
      </c>
      <c r="C18" s="2">
        <v>0.39578790584997597</v>
      </c>
      <c r="D18" s="2">
        <v>0.39578790584997597</v>
      </c>
      <c r="E18" s="2">
        <f>1/3</f>
        <v>0.33333333333333331</v>
      </c>
    </row>
    <row r="19" spans="1:5">
      <c r="A19" s="1" t="s">
        <v>22</v>
      </c>
      <c r="B19" s="2">
        <v>0.59693113772454998</v>
      </c>
      <c r="C19" s="2">
        <v>0.55938226164046601</v>
      </c>
      <c r="D19" s="2">
        <v>0.55938226164046601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0.24401200000000001</v>
      </c>
      <c r="C22" s="2">
        <v>10.091906</v>
      </c>
    </row>
    <row r="23" spans="1:5">
      <c r="A23" s="1" t="s">
        <v>26</v>
      </c>
      <c r="B23" s="2">
        <v>0.62911700000000004</v>
      </c>
      <c r="C23" s="2">
        <v>2.0750829999999998</v>
      </c>
    </row>
    <row r="24" spans="1:5">
      <c r="A24" s="1" t="s">
        <v>27</v>
      </c>
      <c r="B24" s="2">
        <v>0.62911700000000004</v>
      </c>
      <c r="C24" s="2">
        <v>0.89995800000000004</v>
      </c>
    </row>
    <row r="25" spans="1:5">
      <c r="A25" s="1" t="s">
        <v>28</v>
      </c>
      <c r="B25" s="2">
        <v>0.62911700000000004</v>
      </c>
      <c r="C25" s="2">
        <v>0.90093500000000004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4B2C-F26B-45EF-AAEE-F5C898D42CE0}">
  <dimension ref="A1:E25"/>
  <sheetViews>
    <sheetView workbookViewId="0">
      <selection activeCell="A20" sqref="A20:XFD20"/>
    </sheetView>
  </sheetViews>
  <sheetFormatPr defaultRowHeight="15"/>
  <cols>
    <col min="1" max="1" width="33.5703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0.66352201257861598</v>
      </c>
      <c r="C2" s="2">
        <v>0.50207156064346403</v>
      </c>
      <c r="D2" s="2">
        <v>0.50207156064346403</v>
      </c>
      <c r="E2" s="2">
        <f>3/3</f>
        <v>1</v>
      </c>
    </row>
    <row r="3" spans="1:5">
      <c r="A3" s="1" t="s">
        <v>6</v>
      </c>
      <c r="B3" s="2">
        <v>0.66352201257861598</v>
      </c>
      <c r="C3" s="2">
        <v>0.50207156064346403</v>
      </c>
      <c r="D3" s="2">
        <v>0.50207156064346403</v>
      </c>
      <c r="E3" s="1">
        <f>3/3</f>
        <v>1</v>
      </c>
    </row>
    <row r="4" spans="1:5">
      <c r="A4" s="1" t="s">
        <v>7</v>
      </c>
      <c r="B4" s="2">
        <v>0.66352201257861598</v>
      </c>
      <c r="C4" s="2">
        <v>0.50207156064346403</v>
      </c>
      <c r="D4" s="2">
        <v>0.50207156064346403</v>
      </c>
      <c r="E4" s="1">
        <f>3/3</f>
        <v>1</v>
      </c>
    </row>
    <row r="5" spans="1:5">
      <c r="A5" s="1" t="s">
        <v>8</v>
      </c>
      <c r="B5" s="2">
        <v>0.66397124887690895</v>
      </c>
      <c r="C5" s="2">
        <v>0.50153591997816505</v>
      </c>
      <c r="D5" s="2">
        <v>0.50153591997816505</v>
      </c>
      <c r="E5" s="2">
        <f>2/3</f>
        <v>0.66666666666666663</v>
      </c>
    </row>
    <row r="6" spans="1:5">
      <c r="A6" s="1" t="s">
        <v>9</v>
      </c>
      <c r="B6" s="2">
        <v>0.61949685534591103</v>
      </c>
      <c r="C6" s="2">
        <v>0.598778161340216</v>
      </c>
      <c r="D6" s="2">
        <v>0.598778161340216</v>
      </c>
      <c r="E6" s="2">
        <f>3/3</f>
        <v>1</v>
      </c>
    </row>
    <row r="7" spans="1:5">
      <c r="A7" s="1" t="s">
        <v>10</v>
      </c>
      <c r="B7" s="2">
        <v>0.22012578616352199</v>
      </c>
      <c r="C7" s="2">
        <v>4.8455361734108603E-2</v>
      </c>
      <c r="D7" s="2">
        <v>4.8455361734108603E-2</v>
      </c>
      <c r="E7" s="2">
        <f>1/3</f>
        <v>0.33333333333333331</v>
      </c>
    </row>
    <row r="8" spans="1:5">
      <c r="A8" s="1" t="s">
        <v>11</v>
      </c>
      <c r="B8" s="2">
        <v>0.35489667565139199</v>
      </c>
      <c r="C8" s="2">
        <v>0.42121682613241601</v>
      </c>
      <c r="D8" s="2">
        <v>0.42121682613241601</v>
      </c>
      <c r="E8" s="2">
        <f>3/3</f>
        <v>1</v>
      </c>
    </row>
    <row r="9" spans="1:5">
      <c r="A9" s="1" t="s">
        <v>12</v>
      </c>
      <c r="B9" s="2">
        <v>0.64465408805031399</v>
      </c>
      <c r="C9" s="2">
        <v>0.50980102942582395</v>
      </c>
      <c r="D9" s="2">
        <v>0.50980102942582395</v>
      </c>
      <c r="E9" s="2">
        <f>2/3</f>
        <v>0.66666666666666663</v>
      </c>
    </row>
    <row r="10" spans="1:5">
      <c r="A10" s="1" t="s">
        <v>13</v>
      </c>
      <c r="B10" s="2">
        <v>0.41150044923629803</v>
      </c>
      <c r="C10" s="2">
        <v>0.61812102591613804</v>
      </c>
      <c r="D10" s="2">
        <v>0.61812102591613804</v>
      </c>
      <c r="E10" s="2">
        <f>3/3</f>
        <v>1</v>
      </c>
    </row>
    <row r="11" spans="1:5">
      <c r="A11" s="1" t="s">
        <v>14</v>
      </c>
      <c r="B11" s="2">
        <v>0.63566936208445601</v>
      </c>
      <c r="C11" s="2">
        <v>0.512805689396302</v>
      </c>
      <c r="D11" s="2">
        <v>0.512805689396302</v>
      </c>
      <c r="E11" s="2">
        <f>2/3</f>
        <v>0.66666666666666663</v>
      </c>
    </row>
    <row r="12" spans="1:5">
      <c r="A12" s="1" t="s">
        <v>15</v>
      </c>
      <c r="B12" s="2">
        <v>0.65723270440251502</v>
      </c>
      <c r="C12" s="2">
        <v>0.50383598718299205</v>
      </c>
      <c r="D12" s="2">
        <v>0.50383598718299205</v>
      </c>
      <c r="E12" s="2">
        <f>2/3</f>
        <v>0.66666666666666663</v>
      </c>
    </row>
    <row r="13" spans="1:5">
      <c r="A13" s="1" t="s">
        <v>16</v>
      </c>
      <c r="B13" s="2">
        <v>0.60961365678346802</v>
      </c>
      <c r="C13" s="2">
        <v>0.57634524114621</v>
      </c>
      <c r="D13" s="2">
        <v>0.57634524114621</v>
      </c>
      <c r="E13" s="2">
        <f>3/3</f>
        <v>1</v>
      </c>
    </row>
    <row r="14" spans="1:5">
      <c r="A14" s="1" t="s">
        <v>17</v>
      </c>
      <c r="B14" s="2">
        <v>0.66531895777178796</v>
      </c>
      <c r="C14" s="2">
        <v>0.50197930703823002</v>
      </c>
      <c r="D14" s="2">
        <v>0.50197930703823002</v>
      </c>
      <c r="E14" s="2">
        <f>2/3</f>
        <v>0.66666666666666663</v>
      </c>
    </row>
    <row r="15" spans="1:5">
      <c r="A15" s="1" t="s">
        <v>18</v>
      </c>
      <c r="B15" s="2">
        <v>0.65498652291105097</v>
      </c>
      <c r="C15" s="2">
        <v>0.57638806857999703</v>
      </c>
      <c r="D15" s="2">
        <v>0.57638806857999703</v>
      </c>
      <c r="E15" s="2">
        <f>3/3</f>
        <v>1</v>
      </c>
    </row>
    <row r="16" spans="1:5">
      <c r="A16" s="1" t="s">
        <v>19</v>
      </c>
      <c r="B16" s="2">
        <v>0.61365678346810404</v>
      </c>
      <c r="C16" s="2">
        <v>0.61966786627839299</v>
      </c>
      <c r="D16" s="2">
        <v>0.61966786627839299</v>
      </c>
      <c r="E16" s="2">
        <f>3/3</f>
        <v>1</v>
      </c>
    </row>
    <row r="17" spans="1:5">
      <c r="A17" s="1" t="s">
        <v>20</v>
      </c>
      <c r="B17" s="2">
        <v>0.62938005390835505</v>
      </c>
      <c r="C17" s="2">
        <v>0.57860369625832697</v>
      </c>
      <c r="D17" s="2">
        <v>0.57860369625832697</v>
      </c>
      <c r="E17" s="2">
        <f>3/3</f>
        <v>1</v>
      </c>
    </row>
    <row r="18" spans="1:5">
      <c r="A18" s="1" t="s">
        <v>21</v>
      </c>
      <c r="B18" s="2">
        <v>0.63072776280323395</v>
      </c>
      <c r="C18" s="2">
        <v>0.51465197030654597</v>
      </c>
      <c r="D18" s="2">
        <v>0.51465197030654597</v>
      </c>
      <c r="E18" s="2">
        <f>2/3</f>
        <v>0.66666666666666663</v>
      </c>
    </row>
    <row r="19" spans="1:5">
      <c r="A19" s="1" t="s">
        <v>22</v>
      </c>
      <c r="B19" s="2">
        <v>0.62084456424079004</v>
      </c>
      <c r="C19" s="2">
        <v>0.58103357210149398</v>
      </c>
      <c r="D19" s="2">
        <v>0.58103357210149398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0.65363899999999997</v>
      </c>
      <c r="C22" s="2">
        <v>14.083422000000001</v>
      </c>
    </row>
    <row r="23" spans="1:5">
      <c r="A23" s="1" t="s">
        <v>26</v>
      </c>
      <c r="B23" s="2">
        <v>0.22012599999999999</v>
      </c>
      <c r="C23" s="2">
        <v>10.535415</v>
      </c>
    </row>
    <row r="24" spans="1:5">
      <c r="A24" s="1" t="s">
        <v>27</v>
      </c>
      <c r="B24" s="2">
        <v>0.65363899999999997</v>
      </c>
      <c r="C24" s="2">
        <v>0.872583</v>
      </c>
    </row>
    <row r="25" spans="1:5">
      <c r="A25" s="1" t="s">
        <v>28</v>
      </c>
      <c r="B25" s="2">
        <v>0.65363899999999997</v>
      </c>
      <c r="C25" s="2">
        <v>0.87293600000000005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85E5-BA87-4573-8571-F24A07076C07}">
  <dimension ref="A1:E25"/>
  <sheetViews>
    <sheetView workbookViewId="0">
      <selection activeCell="A20" sqref="A20:XFD20"/>
    </sheetView>
  </sheetViews>
  <sheetFormatPr defaultRowHeight="15"/>
  <cols>
    <col min="1" max="1" width="32.42578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0.64428857715430798</v>
      </c>
      <c r="C2" s="2">
        <v>0.51458869962606202</v>
      </c>
      <c r="D2" s="2">
        <v>0.51458869962606202</v>
      </c>
      <c r="E2" s="2">
        <f>3/3</f>
        <v>1</v>
      </c>
    </row>
    <row r="3" spans="1:5">
      <c r="A3" s="1" t="s">
        <v>6</v>
      </c>
      <c r="B3" s="2">
        <v>0.64428857715430798</v>
      </c>
      <c r="C3" s="2">
        <v>0.51458869962606202</v>
      </c>
      <c r="D3" s="2">
        <v>0.51458869962606202</v>
      </c>
      <c r="E3" s="2">
        <f>3/3</f>
        <v>1</v>
      </c>
    </row>
    <row r="4" spans="1:5">
      <c r="A4" s="1" t="s">
        <v>7</v>
      </c>
      <c r="B4" s="2">
        <v>0.64428857715430798</v>
      </c>
      <c r="C4" s="2">
        <v>0.51458869962606202</v>
      </c>
      <c r="D4" s="2">
        <v>0.51458869962606202</v>
      </c>
      <c r="E4" s="1">
        <f>3/3</f>
        <v>1</v>
      </c>
    </row>
    <row r="5" spans="1:5">
      <c r="A5" s="1" t="s">
        <v>8</v>
      </c>
      <c r="B5" s="2">
        <v>0.64428857715430798</v>
      </c>
      <c r="C5" s="2">
        <v>0.47064063661557898</v>
      </c>
      <c r="D5" s="2">
        <v>0.47064063661557898</v>
      </c>
      <c r="E5" s="2">
        <f>2/3</f>
        <v>0.66666666666666663</v>
      </c>
    </row>
    <row r="6" spans="1:5">
      <c r="A6" s="1" t="s">
        <v>9</v>
      </c>
      <c r="B6" s="2">
        <v>0.62124248496993895</v>
      </c>
      <c r="C6" s="2">
        <v>0.59147161791616198</v>
      </c>
      <c r="D6" s="2">
        <v>0.59147161791616198</v>
      </c>
      <c r="E6" s="2">
        <f>3/3</f>
        <v>1</v>
      </c>
    </row>
    <row r="7" spans="1:5">
      <c r="A7" s="1" t="s">
        <v>10</v>
      </c>
      <c r="B7" s="2">
        <v>0.63877755511022005</v>
      </c>
      <c r="C7" s="2">
        <v>0.40803676491259</v>
      </c>
      <c r="D7" s="2">
        <v>0.40803676491259</v>
      </c>
      <c r="E7" s="2">
        <f>1/3</f>
        <v>0.33333333333333331</v>
      </c>
    </row>
    <row r="8" spans="1:5">
      <c r="A8" s="1" t="s">
        <v>11</v>
      </c>
      <c r="B8" s="2">
        <v>0.38577154308617201</v>
      </c>
      <c r="C8" s="2">
        <v>0.40791865401526201</v>
      </c>
      <c r="D8" s="2">
        <v>0.40791865401526201</v>
      </c>
      <c r="E8" s="2">
        <f>3/3</f>
        <v>1</v>
      </c>
    </row>
    <row r="9" spans="1:5">
      <c r="A9" s="1" t="s">
        <v>12</v>
      </c>
      <c r="B9" s="2">
        <v>0.52254509018035999</v>
      </c>
      <c r="C9" s="2">
        <v>0.53986529912904802</v>
      </c>
      <c r="D9" s="2">
        <v>0.53986529912904802</v>
      </c>
      <c r="E9" s="2">
        <f>2/3</f>
        <v>0.66666666666666663</v>
      </c>
    </row>
    <row r="10" spans="1:5">
      <c r="A10" s="1" t="s">
        <v>13</v>
      </c>
      <c r="B10" s="2">
        <v>0.63877755511022005</v>
      </c>
      <c r="C10" s="2">
        <v>0.40803676491259</v>
      </c>
      <c r="D10" s="2">
        <v>0.40803676491259</v>
      </c>
      <c r="E10" s="2">
        <f>1/3</f>
        <v>0.33333333333333331</v>
      </c>
    </row>
    <row r="11" spans="1:5">
      <c r="A11" s="1" t="s">
        <v>14</v>
      </c>
      <c r="B11" s="2">
        <v>0.63376753507014005</v>
      </c>
      <c r="C11" s="2">
        <v>0.50544146368962894</v>
      </c>
      <c r="D11" s="2">
        <v>0.50544146368962894</v>
      </c>
      <c r="E11" s="2">
        <f>2/3</f>
        <v>0.66666666666666663</v>
      </c>
    </row>
    <row r="12" spans="1:5">
      <c r="A12" s="1" t="s">
        <v>15</v>
      </c>
      <c r="B12" s="2">
        <v>0.59519038076152297</v>
      </c>
      <c r="C12" s="2">
        <v>0.48844805220516802</v>
      </c>
      <c r="D12" s="2">
        <v>0.48844805220516802</v>
      </c>
      <c r="E12" s="2">
        <f>2/3</f>
        <v>0.66666666666666663</v>
      </c>
    </row>
    <row r="13" spans="1:5">
      <c r="A13" s="1" t="s">
        <v>16</v>
      </c>
      <c r="B13" s="2">
        <v>0.58216432865731405</v>
      </c>
      <c r="C13" s="2">
        <v>0.51018200568156402</v>
      </c>
      <c r="D13" s="2">
        <v>0.51018200568156402</v>
      </c>
      <c r="E13" s="2">
        <f>2/3</f>
        <v>0.66666666666666663</v>
      </c>
    </row>
    <row r="14" spans="1:5">
      <c r="A14" s="1" t="s">
        <v>17</v>
      </c>
      <c r="B14" s="2">
        <v>0.64529058116232396</v>
      </c>
      <c r="C14" s="2">
        <v>0.47321630859396002</v>
      </c>
      <c r="D14" s="2">
        <v>0.47321630859396002</v>
      </c>
      <c r="E14" s="2">
        <f>2/3</f>
        <v>0.66666666666666663</v>
      </c>
    </row>
    <row r="15" spans="1:5">
      <c r="A15" s="1" t="s">
        <v>18</v>
      </c>
      <c r="B15" s="2">
        <v>0.64378757515030005</v>
      </c>
      <c r="C15" s="2">
        <v>0.58027585343099897</v>
      </c>
      <c r="D15" s="2">
        <v>0.58027585343099897</v>
      </c>
      <c r="E15" s="2">
        <f>3/3</f>
        <v>1</v>
      </c>
    </row>
    <row r="16" spans="1:5">
      <c r="A16" s="1" t="s">
        <v>19</v>
      </c>
      <c r="B16" s="2">
        <v>0.61873747494989895</v>
      </c>
      <c r="C16" s="2">
        <v>0.61115433378645101</v>
      </c>
      <c r="D16" s="2">
        <v>0.61115433378645101</v>
      </c>
      <c r="E16" s="2">
        <f>3/3</f>
        <v>1</v>
      </c>
    </row>
    <row r="17" spans="1:5">
      <c r="A17" s="1" t="s">
        <v>20</v>
      </c>
      <c r="B17" s="2">
        <v>0.64478957915831603</v>
      </c>
      <c r="C17" s="2">
        <v>0.58231037058519597</v>
      </c>
      <c r="D17" s="2">
        <v>0.58231037058519597</v>
      </c>
      <c r="E17" s="2">
        <f>3/3</f>
        <v>1</v>
      </c>
    </row>
    <row r="18" spans="1:5">
      <c r="A18" s="1" t="s">
        <v>21</v>
      </c>
      <c r="B18" s="2">
        <v>0.23296593186372699</v>
      </c>
      <c r="C18" s="2">
        <v>5.4273125409134898E-2</v>
      </c>
      <c r="D18" s="2">
        <v>5.4273125409134898E-2</v>
      </c>
      <c r="E18" s="2">
        <f>1/3</f>
        <v>0.33333333333333331</v>
      </c>
    </row>
    <row r="19" spans="1:5">
      <c r="A19" s="1" t="s">
        <v>22</v>
      </c>
      <c r="B19" s="2">
        <v>0.62625250501002006</v>
      </c>
      <c r="C19" s="2">
        <v>0.581602027005094</v>
      </c>
      <c r="D19" s="2">
        <v>0.581602027005094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0.63877799999999996</v>
      </c>
      <c r="C22" s="2">
        <v>13.186798</v>
      </c>
    </row>
    <row r="23" spans="1:5">
      <c r="A23" s="1" t="s">
        <v>26</v>
      </c>
      <c r="B23" s="2">
        <v>0.23296600000000001</v>
      </c>
      <c r="C23" s="2">
        <v>5.8222170000000002</v>
      </c>
    </row>
    <row r="24" spans="1:5">
      <c r="A24" s="1" t="s">
        <v>27</v>
      </c>
      <c r="B24" s="2">
        <v>0.63877799999999996</v>
      </c>
      <c r="C24" s="2">
        <v>0.89055200000000001</v>
      </c>
    </row>
    <row r="25" spans="1:5">
      <c r="A25" s="1" t="s">
        <v>28</v>
      </c>
      <c r="B25" s="2">
        <v>0.63877799999999996</v>
      </c>
      <c r="C25" s="2">
        <v>0.88981900000000003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1161-30C1-4465-87C7-6CE978717FC8}">
  <dimension ref="A1:E25"/>
  <sheetViews>
    <sheetView workbookViewId="0">
      <selection activeCell="A20" sqref="A20:XFD20"/>
    </sheetView>
  </sheetViews>
  <sheetFormatPr defaultRowHeight="15"/>
  <cols>
    <col min="1" max="1" width="29.7109375" customWidth="1"/>
    <col min="2" max="2" width="13.140625" customWidth="1"/>
    <col min="3" max="3" width="13.7109375" customWidth="1"/>
    <col min="4" max="4" width="15.5703125" customWidth="1"/>
    <col min="5" max="5" width="1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0.65945945945945905</v>
      </c>
      <c r="C2" s="2">
        <v>0.53632480267878502</v>
      </c>
      <c r="D2" s="2">
        <v>0.53632480267878502</v>
      </c>
      <c r="E2" s="2">
        <f>3/3</f>
        <v>1</v>
      </c>
    </row>
    <row r="3" spans="1:5">
      <c r="A3" s="1" t="s">
        <v>6</v>
      </c>
      <c r="B3" s="2">
        <v>0.65945945945945905</v>
      </c>
      <c r="C3" s="2">
        <v>0.53632480267878502</v>
      </c>
      <c r="D3" s="2">
        <v>0.53632480267878502</v>
      </c>
      <c r="E3" s="2">
        <f>3/3</f>
        <v>1</v>
      </c>
    </row>
    <row r="4" spans="1:5">
      <c r="A4" s="1" t="s">
        <v>7</v>
      </c>
      <c r="B4" s="2">
        <v>0.65945945945945905</v>
      </c>
      <c r="C4" s="2">
        <v>0.53632480267878502</v>
      </c>
      <c r="D4" s="2">
        <v>0.53632480267878502</v>
      </c>
      <c r="E4" s="2">
        <f>3/3</f>
        <v>1</v>
      </c>
    </row>
    <row r="5" spans="1:5">
      <c r="A5" s="1" t="s">
        <v>8</v>
      </c>
      <c r="B5" s="2">
        <v>0.66108108108108099</v>
      </c>
      <c r="C5" s="2">
        <v>0.55012859516538304</v>
      </c>
      <c r="D5" s="2">
        <v>0.55012859516538304</v>
      </c>
      <c r="E5" s="2">
        <f>3/3</f>
        <v>1</v>
      </c>
    </row>
    <row r="6" spans="1:5">
      <c r="A6" s="1" t="s">
        <v>9</v>
      </c>
      <c r="B6" s="2">
        <v>0.60864864864864798</v>
      </c>
      <c r="C6" s="2">
        <v>0.59293490691919404</v>
      </c>
      <c r="D6" s="2">
        <v>0.59293490691919404</v>
      </c>
      <c r="E6" s="2">
        <f>3/3</f>
        <v>1</v>
      </c>
    </row>
    <row r="7" spans="1:5">
      <c r="A7" s="1" t="s">
        <v>10</v>
      </c>
      <c r="B7" s="2">
        <v>0.11135135135135101</v>
      </c>
      <c r="C7" s="2">
        <v>1.2399123447772E-2</v>
      </c>
      <c r="D7" s="2">
        <v>1.2399123447772E-2</v>
      </c>
      <c r="E7" s="2">
        <f>1/3</f>
        <v>0.33333333333333331</v>
      </c>
    </row>
    <row r="8" spans="1:5">
      <c r="A8" s="1" t="s">
        <v>11</v>
      </c>
      <c r="B8" s="2">
        <v>0.46594594594594502</v>
      </c>
      <c r="C8" s="2">
        <v>0.463878580052353</v>
      </c>
      <c r="D8" s="2">
        <v>0.463878580052353</v>
      </c>
      <c r="E8" s="2">
        <f>2/3</f>
        <v>0.66666666666666663</v>
      </c>
    </row>
    <row r="9" spans="1:5">
      <c r="A9" s="1" t="s">
        <v>12</v>
      </c>
      <c r="B9" s="2">
        <v>0.66</v>
      </c>
      <c r="C9" s="2">
        <v>0.43559999999999999</v>
      </c>
      <c r="D9" s="2">
        <v>0.43559999999999999</v>
      </c>
      <c r="E9" s="2">
        <f>1/3</f>
        <v>0.33333333333333331</v>
      </c>
    </row>
    <row r="10" spans="1:5">
      <c r="A10" s="1" t="s">
        <v>13</v>
      </c>
      <c r="B10" s="2">
        <v>0.66</v>
      </c>
      <c r="C10" s="2">
        <v>0.43559999999999999</v>
      </c>
      <c r="D10" s="2">
        <v>0.43559999999999999</v>
      </c>
      <c r="E10" s="2">
        <f>1/3</f>
        <v>0.33333333333333331</v>
      </c>
    </row>
    <row r="11" spans="1:5">
      <c r="A11" s="1" t="s">
        <v>14</v>
      </c>
      <c r="B11" s="2">
        <v>0.66</v>
      </c>
      <c r="C11" s="2">
        <v>0.43559999999999999</v>
      </c>
      <c r="D11" s="2">
        <v>0.43559999999999999</v>
      </c>
      <c r="E11" s="2">
        <f>1/3</f>
        <v>0.33333333333333331</v>
      </c>
    </row>
    <row r="12" spans="1:5">
      <c r="A12" s="1" t="s">
        <v>15</v>
      </c>
      <c r="B12" s="2">
        <v>0.64216216216216204</v>
      </c>
      <c r="C12" s="2">
        <v>0.60733617623340796</v>
      </c>
      <c r="D12" s="2">
        <v>0.60733617623340796</v>
      </c>
      <c r="E12" s="2">
        <f>3/3</f>
        <v>1</v>
      </c>
    </row>
    <row r="13" spans="1:5">
      <c r="A13" s="1" t="s">
        <v>16</v>
      </c>
      <c r="B13" s="2">
        <v>0.649189189189189</v>
      </c>
      <c r="C13" s="2">
        <v>0.51435996972211895</v>
      </c>
      <c r="D13" s="2">
        <v>0.51435996972211895</v>
      </c>
      <c r="E13" s="2">
        <f>2/3</f>
        <v>0.66666666666666663</v>
      </c>
    </row>
    <row r="14" spans="1:5">
      <c r="A14" s="1" t="s">
        <v>17</v>
      </c>
      <c r="B14" s="2">
        <v>0.66324324324324302</v>
      </c>
      <c r="C14" s="2">
        <v>0.49184753946006399</v>
      </c>
      <c r="D14" s="2">
        <v>0.49184753946006399</v>
      </c>
      <c r="E14" s="2">
        <f>2/3</f>
        <v>0.66666666666666663</v>
      </c>
    </row>
    <row r="15" spans="1:5">
      <c r="A15" s="1" t="s">
        <v>18</v>
      </c>
      <c r="B15" s="2">
        <v>0.65567567567567497</v>
      </c>
      <c r="C15" s="2">
        <v>0.56111772986934405</v>
      </c>
      <c r="D15" s="2">
        <v>0.56111772986934405</v>
      </c>
      <c r="E15" s="2">
        <f>3/3</f>
        <v>1</v>
      </c>
    </row>
    <row r="16" spans="1:5">
      <c r="A16" s="1" t="s">
        <v>19</v>
      </c>
      <c r="B16" s="2">
        <v>0.63783783783783699</v>
      </c>
      <c r="C16" s="2">
        <v>0.63674646490171605</v>
      </c>
      <c r="D16" s="2">
        <v>0.63674646490171605</v>
      </c>
      <c r="E16" s="2">
        <f>3/3</f>
        <v>1</v>
      </c>
    </row>
    <row r="17" spans="1:5">
      <c r="A17" s="1" t="s">
        <v>20</v>
      </c>
      <c r="B17" s="2">
        <v>0.63945945945945903</v>
      </c>
      <c r="C17" s="2">
        <v>0.57737231130775601</v>
      </c>
      <c r="D17" s="2">
        <v>0.57737231130775601</v>
      </c>
      <c r="E17" s="2">
        <f>3/3</f>
        <v>1</v>
      </c>
    </row>
    <row r="18" spans="1:5">
      <c r="A18" s="1" t="s">
        <v>21</v>
      </c>
      <c r="B18" s="2">
        <v>0.11135135135135101</v>
      </c>
      <c r="C18" s="2">
        <v>1.2399123447772E-2</v>
      </c>
      <c r="D18" s="2">
        <v>1.2399123447772E-2</v>
      </c>
      <c r="E18" s="2">
        <f>1/3</f>
        <v>0.33333333333333331</v>
      </c>
    </row>
    <row r="19" spans="1:5">
      <c r="A19" s="1" t="s">
        <v>22</v>
      </c>
      <c r="B19" s="2">
        <v>0.63027027027027005</v>
      </c>
      <c r="C19" s="2">
        <v>0.58847223050489605</v>
      </c>
      <c r="D19" s="2">
        <v>0.58847223050489605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0.11135100000000001</v>
      </c>
      <c r="C22" s="2">
        <v>5.4801520000000004</v>
      </c>
    </row>
    <row r="23" spans="1:5">
      <c r="A23" s="1" t="s">
        <v>26</v>
      </c>
      <c r="B23" s="2">
        <v>0.22864899999999999</v>
      </c>
      <c r="C23" s="2">
        <v>12.432715</v>
      </c>
    </row>
    <row r="24" spans="1:5">
      <c r="A24" s="1" t="s">
        <v>27</v>
      </c>
      <c r="B24" s="2">
        <v>0.66</v>
      </c>
      <c r="C24" s="2">
        <v>0.85822600000000004</v>
      </c>
    </row>
    <row r="25" spans="1:5">
      <c r="A25" s="1" t="s">
        <v>28</v>
      </c>
      <c r="B25" s="2">
        <v>0.66</v>
      </c>
      <c r="C25" s="2">
        <v>0.85720700000000005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ED82-9B12-438F-9B2C-355F41FE3200}">
  <dimension ref="A1:E25"/>
  <sheetViews>
    <sheetView workbookViewId="0">
      <selection activeCell="A20" sqref="A20:XFD20"/>
    </sheetView>
  </sheetViews>
  <sheetFormatPr defaultRowHeight="15"/>
  <cols>
    <col min="1" max="1" width="36.42578125" customWidth="1"/>
    <col min="2" max="2" width="19.85546875" customWidth="1"/>
    <col min="3" max="3" width="18.42578125" customWidth="1"/>
    <col min="4" max="4" width="20.140625" customWidth="1"/>
    <col min="5" max="5" width="18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5</v>
      </c>
      <c r="B2" s="2">
        <v>0.66783420899007495</v>
      </c>
      <c r="C2" s="2">
        <v>0.49742521965053299</v>
      </c>
      <c r="D2" s="2">
        <v>0.49742521965053299</v>
      </c>
      <c r="E2" s="2">
        <f>2/3</f>
        <v>0.66666666666666663</v>
      </c>
    </row>
    <row r="3" spans="1:5">
      <c r="A3" s="1" t="s">
        <v>6</v>
      </c>
      <c r="B3" s="2">
        <v>0.66783420899007495</v>
      </c>
      <c r="C3" s="2">
        <v>0.49742521965053299</v>
      </c>
      <c r="D3" s="2">
        <v>0.49742521965053299</v>
      </c>
      <c r="E3" s="2">
        <f>2/3</f>
        <v>0.66666666666666663</v>
      </c>
    </row>
    <row r="4" spans="1:5">
      <c r="A4" s="1" t="s">
        <v>7</v>
      </c>
      <c r="B4" s="2">
        <v>0.66783420899007495</v>
      </c>
      <c r="C4" s="2">
        <v>0.49742521965053299</v>
      </c>
      <c r="D4" s="2">
        <v>0.49742521965053299</v>
      </c>
      <c r="E4" s="2">
        <f>2/3</f>
        <v>0.66666666666666663</v>
      </c>
    </row>
    <row r="5" spans="1:5">
      <c r="A5" s="1" t="s">
        <v>8</v>
      </c>
      <c r="B5" s="2">
        <v>0.67717454757734896</v>
      </c>
      <c r="C5" s="2">
        <v>0.58925004414003901</v>
      </c>
      <c r="D5" s="2">
        <v>0.58925004414003901</v>
      </c>
      <c r="E5" s="2">
        <f>3/3</f>
        <v>1</v>
      </c>
    </row>
    <row r="6" spans="1:5">
      <c r="A6" s="1" t="s">
        <v>9</v>
      </c>
      <c r="B6" s="2">
        <v>0.60478692352597696</v>
      </c>
      <c r="C6" s="2">
        <v>0.59331724992396295</v>
      </c>
      <c r="D6" s="2">
        <v>0.59331724992396295</v>
      </c>
      <c r="E6" s="2">
        <f>3/3</f>
        <v>1</v>
      </c>
    </row>
    <row r="7" spans="1:5">
      <c r="A7" s="1" t="s">
        <v>10</v>
      </c>
      <c r="B7" s="2">
        <v>0.209573847051955</v>
      </c>
      <c r="C7" s="2">
        <v>4.3921197368156403E-2</v>
      </c>
      <c r="D7" s="2">
        <v>4.3921197368156403E-2</v>
      </c>
      <c r="E7" s="2">
        <f>1/3</f>
        <v>0.33333333333333331</v>
      </c>
    </row>
    <row r="8" spans="1:5">
      <c r="A8" s="1" t="s">
        <v>11</v>
      </c>
      <c r="B8" s="2">
        <v>0.497373029772329</v>
      </c>
      <c r="C8" s="2">
        <v>0.460070063215896</v>
      </c>
      <c r="D8" s="2">
        <v>0.460070063215896</v>
      </c>
      <c r="E8" s="2">
        <f>2/3</f>
        <v>0.66666666666666663</v>
      </c>
    </row>
    <row r="9" spans="1:5">
      <c r="A9" s="1" t="s">
        <v>12</v>
      </c>
      <c r="B9" s="2">
        <v>0.67192060712200796</v>
      </c>
      <c r="C9" s="2">
        <v>0.45147730227520799</v>
      </c>
      <c r="D9" s="2">
        <v>0.45147730227520799</v>
      </c>
      <c r="E9" s="2">
        <f>1/3</f>
        <v>0.33333333333333331</v>
      </c>
    </row>
    <row r="10" spans="1:5">
      <c r="A10" s="1" t="s">
        <v>13</v>
      </c>
      <c r="B10" s="2">
        <v>0.67192060712200796</v>
      </c>
      <c r="C10" s="2">
        <v>0.45147730227520799</v>
      </c>
      <c r="D10" s="2">
        <v>0.45147730227520799</v>
      </c>
      <c r="E10" s="2">
        <f>1/3</f>
        <v>0.33333333333333331</v>
      </c>
    </row>
    <row r="11" spans="1:5">
      <c r="A11" s="1" t="s">
        <v>14</v>
      </c>
      <c r="B11" s="2">
        <v>0.67133683596030302</v>
      </c>
      <c r="C11" s="2">
        <v>0.52573250085830603</v>
      </c>
      <c r="D11" s="2">
        <v>0.52573250085830603</v>
      </c>
      <c r="E11" s="2">
        <f>2/3</f>
        <v>0.66666666666666663</v>
      </c>
    </row>
    <row r="12" spans="1:5">
      <c r="A12" s="1" t="s">
        <v>15</v>
      </c>
      <c r="B12" s="2">
        <v>0.67425569176882605</v>
      </c>
      <c r="C12" s="2">
        <v>0.50485444278466796</v>
      </c>
      <c r="D12" s="2">
        <v>0.50485444278466796</v>
      </c>
      <c r="E12" s="2">
        <f>2/3</f>
        <v>0.66666666666666663</v>
      </c>
    </row>
    <row r="13" spans="1:5">
      <c r="A13" s="1" t="s">
        <v>16</v>
      </c>
      <c r="B13" s="2">
        <v>0.611792177466433</v>
      </c>
      <c r="C13" s="2">
        <v>0.54757373298357603</v>
      </c>
      <c r="D13" s="2">
        <v>0.54757373298357603</v>
      </c>
      <c r="E13" s="2">
        <f>2/3</f>
        <v>0.66666666666666663</v>
      </c>
    </row>
    <row r="14" spans="1:5">
      <c r="A14" s="1" t="s">
        <v>17</v>
      </c>
      <c r="B14" s="2">
        <v>0.67717454757734896</v>
      </c>
      <c r="C14" s="2">
        <v>0.51289428929610104</v>
      </c>
      <c r="D14" s="2">
        <v>0.51289428929610104</v>
      </c>
      <c r="E14" s="2">
        <f>2/3</f>
        <v>0.66666666666666663</v>
      </c>
    </row>
    <row r="15" spans="1:5">
      <c r="A15" s="1" t="s">
        <v>18</v>
      </c>
      <c r="B15" s="2">
        <v>0.65966141272621104</v>
      </c>
      <c r="C15" s="2">
        <v>0.55266368279591105</v>
      </c>
      <c r="D15" s="2">
        <v>0.55266368279591105</v>
      </c>
      <c r="E15" s="2">
        <f>3/3</f>
        <v>1</v>
      </c>
    </row>
    <row r="16" spans="1:5">
      <c r="A16" s="1" t="s">
        <v>19</v>
      </c>
      <c r="B16" s="2">
        <v>0.62463514302393397</v>
      </c>
      <c r="C16" s="2">
        <v>0.63379474033552397</v>
      </c>
      <c r="D16" s="2">
        <v>0.63379474033552397</v>
      </c>
      <c r="E16" s="2">
        <f>3/3</f>
        <v>1</v>
      </c>
    </row>
    <row r="17" spans="1:5">
      <c r="A17" s="1" t="s">
        <v>20</v>
      </c>
      <c r="B17" s="2">
        <v>0.642148277875073</v>
      </c>
      <c r="C17" s="2">
        <v>0.60491715725111905</v>
      </c>
      <c r="D17" s="2">
        <v>0.60491715725111905</v>
      </c>
      <c r="E17" s="2">
        <f>3/3</f>
        <v>1</v>
      </c>
    </row>
    <row r="18" spans="1:5">
      <c r="A18" s="1" t="s">
        <v>21</v>
      </c>
      <c r="B18" s="2">
        <v>0.11850554582603599</v>
      </c>
      <c r="C18" s="2">
        <v>1.40435643915267E-2</v>
      </c>
      <c r="D18" s="2">
        <v>1.40435643915267E-2</v>
      </c>
      <c r="E18" s="2">
        <f>1/3</f>
        <v>0.33333333333333331</v>
      </c>
    </row>
    <row r="19" spans="1:5">
      <c r="A19" s="1" t="s">
        <v>22</v>
      </c>
      <c r="B19" s="2">
        <v>0.63747810858143605</v>
      </c>
      <c r="C19" s="2">
        <v>0.59491090682616599</v>
      </c>
      <c r="D19" s="2">
        <v>0.59491090682616599</v>
      </c>
      <c r="E19" s="2">
        <f>3/3</f>
        <v>1</v>
      </c>
    </row>
    <row r="20" spans="1:5">
      <c r="A20" s="1"/>
    </row>
    <row r="21" spans="1:5">
      <c r="A21" s="1" t="s">
        <v>29</v>
      </c>
      <c r="B21" s="1" t="s">
        <v>1</v>
      </c>
      <c r="C21" s="1" t="s">
        <v>24</v>
      </c>
    </row>
    <row r="22" spans="1:5">
      <c r="A22" s="1" t="s">
        <v>25</v>
      </c>
      <c r="B22" s="2">
        <v>0.20957400000000001</v>
      </c>
      <c r="C22" s="2">
        <v>10.830080000000001</v>
      </c>
    </row>
    <row r="23" spans="1:5">
      <c r="A23" s="1" t="s">
        <v>26</v>
      </c>
      <c r="B23" s="2">
        <v>0.20957400000000001</v>
      </c>
      <c r="C23" s="2">
        <v>16.118100999999999</v>
      </c>
    </row>
    <row r="24" spans="1:5">
      <c r="A24" s="1" t="s">
        <v>27</v>
      </c>
      <c r="B24" s="2">
        <v>0.67192099999999999</v>
      </c>
      <c r="C24" s="2">
        <v>0.85226199999999996</v>
      </c>
    </row>
    <row r="25" spans="1:5">
      <c r="A25" s="1" t="s">
        <v>28</v>
      </c>
      <c r="B25" s="2">
        <v>0.67192099999999999</v>
      </c>
      <c r="C25" s="2">
        <v>0.85207999999999995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4435-337C-41A0-AAB2-53059569643C}">
  <dimension ref="A1:E25"/>
  <sheetViews>
    <sheetView workbookViewId="0">
      <selection activeCell="A20" sqref="A20:XFD20"/>
    </sheetView>
  </sheetViews>
  <sheetFormatPr defaultRowHeight="15"/>
  <cols>
    <col min="1" max="1" width="32.85546875" customWidth="1"/>
    <col min="2" max="2" width="24.7109375" customWidth="1"/>
    <col min="3" max="3" width="23.7109375" customWidth="1"/>
    <col min="4" max="4" width="26" customWidth="1"/>
    <col min="5" max="5" width="18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0.18637693272043401</v>
      </c>
      <c r="C2" s="4">
        <v>0.17266004232123</v>
      </c>
      <c r="D2" s="4">
        <v>0.17266004232123</v>
      </c>
      <c r="E2" s="5">
        <f>7/9</f>
        <v>0.77777777777777779</v>
      </c>
    </row>
    <row r="3" spans="1:5">
      <c r="A3" s="1" t="s">
        <v>6</v>
      </c>
      <c r="B3" s="4">
        <v>0.18637693272043401</v>
      </c>
      <c r="C3" s="4">
        <v>0.17266004232123</v>
      </c>
      <c r="D3" s="4">
        <v>0.17266004232123</v>
      </c>
      <c r="E3" s="5">
        <f>7/9</f>
        <v>0.77777777777777779</v>
      </c>
    </row>
    <row r="4" spans="1:5">
      <c r="A4" s="1" t="s">
        <v>7</v>
      </c>
      <c r="B4" s="4">
        <v>0.18637693272043401</v>
      </c>
      <c r="C4" s="4">
        <v>0.17266004232123</v>
      </c>
      <c r="D4" s="4">
        <v>0.17266004232123</v>
      </c>
      <c r="E4" s="5">
        <f>7/9</f>
        <v>0.77777777777777779</v>
      </c>
    </row>
    <row r="5" spans="1:5">
      <c r="A5" s="1" t="s">
        <v>8</v>
      </c>
      <c r="B5" s="4">
        <v>0.18428750522356799</v>
      </c>
      <c r="C5" s="4">
        <v>0.11863627327303999</v>
      </c>
      <c r="D5" s="4">
        <v>0.11863627327303999</v>
      </c>
      <c r="E5" s="5">
        <f>6/9</f>
        <v>0.66666666666666663</v>
      </c>
    </row>
    <row r="6" spans="1:5">
      <c r="A6" s="1" t="s">
        <v>9</v>
      </c>
      <c r="B6" s="4">
        <v>0.18575010447137399</v>
      </c>
      <c r="C6" s="4">
        <v>0.16743447070679299</v>
      </c>
      <c r="D6" s="4">
        <v>0.16743447070679299</v>
      </c>
      <c r="E6" s="2">
        <f>9/9</f>
        <v>1</v>
      </c>
    </row>
    <row r="7" spans="1:5">
      <c r="A7" s="1" t="s">
        <v>10</v>
      </c>
      <c r="B7" s="4">
        <v>7.9607187630589202E-2</v>
      </c>
      <c r="C7" s="4">
        <v>6.3373043224518302E-3</v>
      </c>
      <c r="D7" s="4">
        <v>6.3373043224518302E-3</v>
      </c>
      <c r="E7" s="2">
        <f>1/9</f>
        <v>0.1111111111111111</v>
      </c>
    </row>
    <row r="8" spans="1:5">
      <c r="A8" s="1" t="s">
        <v>11</v>
      </c>
      <c r="B8" s="4">
        <v>0.16464688675302899</v>
      </c>
      <c r="C8" s="4">
        <v>0.115729494757793</v>
      </c>
      <c r="D8" s="4">
        <v>0.115729494757793</v>
      </c>
      <c r="E8" s="2">
        <f>7/9</f>
        <v>0.77777777777777779</v>
      </c>
    </row>
    <row r="9" spans="1:5">
      <c r="A9" s="1" t="s">
        <v>12</v>
      </c>
      <c r="B9" s="4">
        <v>5.5787714166318399E-2</v>
      </c>
      <c r="C9" s="4">
        <v>3.1122690519028401E-3</v>
      </c>
      <c r="D9" s="4">
        <v>3.1122690519028401E-3</v>
      </c>
      <c r="E9" s="2">
        <f>1/9</f>
        <v>0.1111111111111111</v>
      </c>
    </row>
    <row r="10" spans="1:5">
      <c r="A10" s="1" t="s">
        <v>13</v>
      </c>
      <c r="B10" s="4">
        <v>0.14960300877559499</v>
      </c>
      <c r="C10" s="4">
        <v>7.8180130778766899E-2</v>
      </c>
      <c r="D10" s="4">
        <v>7.8180130778766899E-2</v>
      </c>
      <c r="E10" s="2">
        <f>4/9</f>
        <v>0.44444444444444442</v>
      </c>
    </row>
    <row r="11" spans="1:5">
      <c r="A11" s="1" t="s">
        <v>14</v>
      </c>
      <c r="B11" s="4">
        <v>0.135185959047221</v>
      </c>
      <c r="C11" s="4">
        <v>8.3998522184586394E-2</v>
      </c>
      <c r="D11" s="4">
        <v>8.3998522184586394E-2</v>
      </c>
      <c r="E11" s="2">
        <f>5/9</f>
        <v>0.55555555555555558</v>
      </c>
    </row>
    <row r="12" spans="1:5">
      <c r="A12" s="1" t="s">
        <v>15</v>
      </c>
      <c r="B12" s="4">
        <v>0.14814040952778901</v>
      </c>
      <c r="C12" s="4">
        <v>5.6303532285113499E-2</v>
      </c>
      <c r="D12" s="4">
        <v>5.6303532285113499E-2</v>
      </c>
      <c r="E12" s="2">
        <f>4/9</f>
        <v>0.44444444444444442</v>
      </c>
    </row>
    <row r="13" spans="1:5">
      <c r="A13" s="1" t="s">
        <v>16</v>
      </c>
      <c r="B13" s="4">
        <v>0.17843710823234399</v>
      </c>
      <c r="C13" s="4">
        <v>4.7512597011808398E-2</v>
      </c>
      <c r="D13" s="4">
        <v>4.7512597011808398E-2</v>
      </c>
      <c r="E13" s="2">
        <f>2/9</f>
        <v>0.22222222222222221</v>
      </c>
    </row>
    <row r="14" spans="1:5">
      <c r="A14" s="1" t="s">
        <v>17</v>
      </c>
      <c r="B14" s="4">
        <v>0.18282490597576201</v>
      </c>
      <c r="C14" s="4">
        <v>7.1041574453534304E-2</v>
      </c>
      <c r="D14" s="4">
        <v>7.1041574453534304E-2</v>
      </c>
      <c r="E14" s="2">
        <f>3/9</f>
        <v>0.33333333333333331</v>
      </c>
    </row>
    <row r="15" spans="1:5">
      <c r="A15" s="1" t="s">
        <v>18</v>
      </c>
      <c r="B15" s="4">
        <v>0.181780192227329</v>
      </c>
      <c r="C15" s="4">
        <v>0.162231671574562</v>
      </c>
      <c r="D15" s="4">
        <v>0.162231671574562</v>
      </c>
      <c r="E15" s="2">
        <f>9/9</f>
        <v>1</v>
      </c>
    </row>
    <row r="16" spans="1:5">
      <c r="A16" s="1" t="s">
        <v>19</v>
      </c>
      <c r="B16" s="4">
        <v>0.19807772670288301</v>
      </c>
      <c r="C16" s="4">
        <v>0.197245073835915</v>
      </c>
      <c r="D16" s="4">
        <v>0.197245073835915</v>
      </c>
      <c r="E16" s="2">
        <f>9/9</f>
        <v>1</v>
      </c>
    </row>
    <row r="17" spans="1:5">
      <c r="A17" s="1" t="s">
        <v>20</v>
      </c>
      <c r="B17" s="4">
        <v>0.16527371500208901</v>
      </c>
      <c r="C17" s="4">
        <v>6.4029566036187494E-2</v>
      </c>
      <c r="D17" s="4">
        <v>6.4029566036187494E-2</v>
      </c>
      <c r="E17" s="2">
        <f>4/9</f>
        <v>0.44444444444444442</v>
      </c>
    </row>
    <row r="18" spans="1:5">
      <c r="A18" s="1" t="s">
        <v>21</v>
      </c>
      <c r="B18" s="4">
        <v>0.125574592561638</v>
      </c>
      <c r="C18" s="4">
        <v>1.57689782970214E-2</v>
      </c>
      <c r="D18" s="4">
        <v>1.57689782970214E-2</v>
      </c>
      <c r="E18" s="2">
        <f>1/9</f>
        <v>0.1111111111111111</v>
      </c>
    </row>
    <row r="19" spans="1:5">
      <c r="A19" s="1" t="s">
        <v>22</v>
      </c>
      <c r="B19" s="4">
        <v>0.15879648976180499</v>
      </c>
      <c r="C19" s="4">
        <v>0.15584437584536801</v>
      </c>
      <c r="D19" s="4">
        <v>0.15584437584536801</v>
      </c>
      <c r="E19" s="2">
        <f>9/9</f>
        <v>1</v>
      </c>
    </row>
    <row r="20" spans="1:5">
      <c r="A20" s="1"/>
      <c r="B20" s="2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7.5845999999999997E-2</v>
      </c>
      <c r="C22" s="4">
        <v>11.116968999999999</v>
      </c>
    </row>
    <row r="23" spans="1:5">
      <c r="A23" s="1" t="s">
        <v>26</v>
      </c>
      <c r="B23" s="4">
        <v>7.9606999999999997E-2</v>
      </c>
      <c r="C23" s="4">
        <v>8.746067</v>
      </c>
    </row>
    <row r="24" spans="1:5">
      <c r="A24" s="1" t="s">
        <v>27</v>
      </c>
      <c r="B24" s="4">
        <v>0.175094</v>
      </c>
      <c r="C24" s="4">
        <v>2.141035</v>
      </c>
    </row>
    <row r="25" spans="1:5">
      <c r="A25" s="1" t="s">
        <v>28</v>
      </c>
      <c r="B25" s="4">
        <v>0.175094</v>
      </c>
      <c r="C25" s="4">
        <v>2.1428530000000001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35D4-F485-4BEF-A7E3-9A4627917852}">
  <dimension ref="A1:C20"/>
  <sheetViews>
    <sheetView workbookViewId="0">
      <selection activeCell="E11" sqref="E11"/>
    </sheetView>
  </sheetViews>
  <sheetFormatPr defaultRowHeight="15"/>
  <cols>
    <col min="2" max="2" width="13.7109375" customWidth="1"/>
    <col min="3" max="3" width="18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0.15129999999999999</v>
      </c>
      <c r="C2" s="6">
        <v>2.7900000000000001E-2</v>
      </c>
    </row>
    <row r="3" spans="1:3">
      <c r="A3" t="s">
        <v>36</v>
      </c>
      <c r="B3" s="4">
        <v>0.175094</v>
      </c>
      <c r="C3" s="6">
        <v>8.0799999999999997E-2</v>
      </c>
    </row>
    <row r="4" spans="1:3">
      <c r="A4" t="s">
        <v>37</v>
      </c>
      <c r="B4" s="2">
        <v>0.16706199999999999</v>
      </c>
      <c r="C4" s="6">
        <v>0.1196</v>
      </c>
    </row>
    <row r="5" spans="1:3">
      <c r="A5" t="s">
        <v>38</v>
      </c>
      <c r="B5" s="4">
        <v>0.16739200000000001</v>
      </c>
      <c r="C5" s="6">
        <v>0.18579999999999999</v>
      </c>
    </row>
    <row r="6" spans="1:3">
      <c r="A6" t="s">
        <v>39</v>
      </c>
      <c r="B6" s="4">
        <v>0.172628</v>
      </c>
      <c r="C6" s="6">
        <v>2.81E-2</v>
      </c>
    </row>
    <row r="7" spans="1:3">
      <c r="A7" t="s">
        <v>40</v>
      </c>
      <c r="B7" s="4">
        <v>0.17074900000000001</v>
      </c>
      <c r="C7" s="6">
        <v>2.0999999999999999E-3</v>
      </c>
    </row>
    <row r="8" spans="1:3">
      <c r="A8" t="s">
        <v>41</v>
      </c>
      <c r="B8" s="4">
        <v>0.15676499999999999</v>
      </c>
      <c r="C8" s="6">
        <v>9.01E-2</v>
      </c>
    </row>
    <row r="9" spans="1:3">
      <c r="A9" t="s">
        <v>42</v>
      </c>
      <c r="B9" s="4">
        <v>0.151834</v>
      </c>
      <c r="C9" s="6">
        <v>8.6699999999999999E-2</v>
      </c>
    </row>
    <row r="10" spans="1:3">
      <c r="A10" t="s">
        <v>43</v>
      </c>
      <c r="B10" s="2">
        <v>0.164022</v>
      </c>
      <c r="C10" s="6">
        <v>0.1366</v>
      </c>
    </row>
    <row r="11" spans="1:3">
      <c r="A11" t="s">
        <v>44</v>
      </c>
      <c r="B11" s="4">
        <v>0.16351399999999999</v>
      </c>
      <c r="C11" s="6">
        <v>-4.9799999999999997E-2</v>
      </c>
    </row>
    <row r="12" spans="1:3">
      <c r="A12" t="s">
        <v>45</v>
      </c>
      <c r="B12" s="4">
        <v>0.16948099999999999</v>
      </c>
      <c r="C12" s="6">
        <v>0.187</v>
      </c>
    </row>
    <row r="13" spans="1:3">
      <c r="A13" t="s">
        <v>46</v>
      </c>
      <c r="B13" s="4">
        <v>0.16617999999999999</v>
      </c>
      <c r="C13" s="6">
        <v>8.8499999999999995E-2</v>
      </c>
    </row>
    <row r="14" spans="1:3">
      <c r="A14" t="s">
        <v>47</v>
      </c>
      <c r="B14" s="4">
        <v>0.16871900000000001</v>
      </c>
      <c r="C14" s="6">
        <v>8.5400000000000004E-2</v>
      </c>
    </row>
    <row r="15" spans="1:3">
      <c r="A15" t="s">
        <v>48</v>
      </c>
      <c r="B15" s="2">
        <v>0.60282500000000006</v>
      </c>
      <c r="C15" s="6">
        <v>0.1394</v>
      </c>
    </row>
    <row r="16" spans="1:3">
      <c r="A16" t="s">
        <v>49</v>
      </c>
      <c r="B16" s="2">
        <v>0.62911700000000004</v>
      </c>
      <c r="C16" s="6">
        <v>0.155</v>
      </c>
    </row>
    <row r="17" spans="1:3">
      <c r="A17" t="s">
        <v>50</v>
      </c>
      <c r="B17" s="2">
        <v>0.65363899999999997</v>
      </c>
      <c r="C17" s="6">
        <v>3.6400000000000002E-2</v>
      </c>
    </row>
    <row r="18" spans="1:3">
      <c r="A18" t="s">
        <v>51</v>
      </c>
      <c r="B18" s="2">
        <v>0.63877799999999996</v>
      </c>
      <c r="C18" s="6">
        <v>7.8899999999999998E-2</v>
      </c>
    </row>
    <row r="19" spans="1:3">
      <c r="A19" t="s">
        <v>52</v>
      </c>
      <c r="B19" s="2">
        <v>0.66</v>
      </c>
      <c r="C19" s="6">
        <v>0.22700000000000001</v>
      </c>
    </row>
    <row r="20" spans="1:3">
      <c r="A20" t="s">
        <v>53</v>
      </c>
      <c r="B20" s="2">
        <v>0.67192099999999999</v>
      </c>
      <c r="C20" s="6">
        <v>0.1167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6F70-945B-4B40-AC99-278D651BD1D3}">
  <dimension ref="A1:C19"/>
  <sheetViews>
    <sheetView workbookViewId="0">
      <selection sqref="A1:C19"/>
    </sheetView>
  </sheetViews>
  <sheetFormatPr defaultRowHeight="15"/>
  <cols>
    <col min="2" max="2" width="13.140625" customWidth="1"/>
    <col min="3" max="3" width="18.140625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0.1671</v>
      </c>
      <c r="C2" s="6">
        <v>7.0699999999999999E-2</v>
      </c>
    </row>
    <row r="3" spans="1:3">
      <c r="A3" t="s">
        <v>36</v>
      </c>
      <c r="B3" s="4">
        <v>0.175094</v>
      </c>
      <c r="C3" s="6">
        <v>-0.18870000000000001</v>
      </c>
    </row>
    <row r="4" spans="1:3">
      <c r="A4" t="s">
        <v>37</v>
      </c>
      <c r="B4" s="2">
        <v>0.16706199999999999</v>
      </c>
      <c r="C4" s="6">
        <v>5.1499999999999997E-2</v>
      </c>
    </row>
    <row r="5" spans="1:3">
      <c r="A5" t="s">
        <v>38</v>
      </c>
      <c r="B5" s="4">
        <v>0.16739200000000001</v>
      </c>
      <c r="C5" s="6">
        <v>5.8700000000000002E-2</v>
      </c>
    </row>
    <row r="6" spans="1:3">
      <c r="A6" t="s">
        <v>39</v>
      </c>
      <c r="B6" s="4">
        <v>0.144012</v>
      </c>
      <c r="C6" s="6">
        <v>0.109</v>
      </c>
    </row>
    <row r="7" spans="1:3">
      <c r="A7" t="s">
        <v>40</v>
      </c>
      <c r="B7" s="4">
        <v>0.17074900000000001</v>
      </c>
      <c r="C7" s="6">
        <v>-0.1792</v>
      </c>
    </row>
    <row r="8" spans="1:3">
      <c r="A8" t="s">
        <v>41</v>
      </c>
      <c r="B8" s="4">
        <v>0.18282899999999999</v>
      </c>
      <c r="C8" s="6">
        <v>0.10829999999999999</v>
      </c>
    </row>
    <row r="9" spans="1:3">
      <c r="A9" t="s">
        <v>42</v>
      </c>
      <c r="B9" s="4">
        <v>0.16922699999999999</v>
      </c>
      <c r="C9" s="6">
        <v>0.13189999999999999</v>
      </c>
    </row>
    <row r="10" spans="1:3">
      <c r="A10" t="s">
        <v>43</v>
      </c>
      <c r="B10" s="2">
        <v>0.164022</v>
      </c>
      <c r="C10" s="6">
        <v>7.5300000000000006E-2</v>
      </c>
    </row>
    <row r="11" spans="1:3">
      <c r="A11" t="s">
        <v>44</v>
      </c>
      <c r="B11" s="4">
        <v>0.16351399999999999</v>
      </c>
      <c r="C11" s="6">
        <v>7.3599999999999999E-2</v>
      </c>
    </row>
    <row r="12" spans="1:3">
      <c r="A12" t="s">
        <v>45</v>
      </c>
      <c r="B12" s="4">
        <v>0.16948099999999999</v>
      </c>
      <c r="C12" s="6">
        <v>-8.1799999999999998E-2</v>
      </c>
    </row>
    <row r="13" spans="1:3">
      <c r="A13" t="s">
        <v>46</v>
      </c>
      <c r="B13" s="4">
        <v>0.16617999999999999</v>
      </c>
      <c r="C13" s="6">
        <v>-9.1899999999999996E-2</v>
      </c>
    </row>
    <row r="14" spans="1:3">
      <c r="A14" t="s">
        <v>47</v>
      </c>
      <c r="B14" s="4">
        <v>0.16871900000000001</v>
      </c>
      <c r="C14" s="6">
        <v>8.9899999999999994E-2</v>
      </c>
    </row>
    <row r="15" spans="1:3">
      <c r="A15" t="s">
        <v>48</v>
      </c>
      <c r="B15" s="2">
        <v>0.60282500000000006</v>
      </c>
      <c r="C15" s="6">
        <v>3.85E-2</v>
      </c>
    </row>
    <row r="16" spans="1:3">
      <c r="A16" t="s">
        <v>49</v>
      </c>
      <c r="B16" s="2">
        <v>0.62911700000000004</v>
      </c>
      <c r="C16" s="6">
        <v>0.12709999999999999</v>
      </c>
    </row>
    <row r="17" spans="1:3">
      <c r="A17" t="s">
        <v>51</v>
      </c>
      <c r="B17" s="2">
        <v>0.63877799999999996</v>
      </c>
      <c r="C17" s="6">
        <v>7.5300000000000006E-2</v>
      </c>
    </row>
    <row r="18" spans="1:3">
      <c r="A18" t="s">
        <v>52</v>
      </c>
      <c r="B18" s="2">
        <v>0.66</v>
      </c>
      <c r="C18" s="6">
        <v>6.7900000000000002E-2</v>
      </c>
    </row>
    <row r="19" spans="1:3">
      <c r="A19" t="s">
        <v>53</v>
      </c>
      <c r="B19" s="2">
        <v>0.67192099999999999</v>
      </c>
      <c r="C19" s="6">
        <v>2.8500000000000001E-2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31BB-4AD2-47D7-85B0-DAFE3E62CF38}">
  <dimension ref="A1:C20"/>
  <sheetViews>
    <sheetView workbookViewId="0">
      <selection sqref="A1:C20"/>
    </sheetView>
  </sheetViews>
  <sheetFormatPr defaultRowHeight="15"/>
  <cols>
    <col min="2" max="2" width="12" customWidth="1"/>
    <col min="3" max="3" width="18.7109375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0.18458804113241001</v>
      </c>
      <c r="C2" s="6">
        <v>2.35E-2</v>
      </c>
    </row>
    <row r="3" spans="1:3">
      <c r="A3" t="s">
        <v>36</v>
      </c>
      <c r="B3" s="4">
        <v>0.18637693272043401</v>
      </c>
      <c r="C3" s="6">
        <v>8.3599999999999994E-2</v>
      </c>
    </row>
    <row r="4" spans="1:3">
      <c r="A4" t="s">
        <v>37</v>
      </c>
      <c r="B4" s="2">
        <v>0.18557190317987601</v>
      </c>
      <c r="C4" s="6">
        <v>-4.07E-2</v>
      </c>
    </row>
    <row r="5" spans="1:3">
      <c r="A5" t="s">
        <v>38</v>
      </c>
      <c r="B5" s="4">
        <v>0.18562874251497</v>
      </c>
      <c r="C5" s="6">
        <v>3.2000000000000002E-3</v>
      </c>
    </row>
    <row r="6" spans="1:3">
      <c r="A6" t="s">
        <v>39</v>
      </c>
      <c r="B6" s="4">
        <v>0.199066874027993</v>
      </c>
      <c r="C6" s="6">
        <v>3.9399999999999998E-2</v>
      </c>
    </row>
    <row r="7" spans="1:3">
      <c r="A7" t="s">
        <v>40</v>
      </c>
      <c r="B7" s="4">
        <v>0.19559132260321899</v>
      </c>
      <c r="C7" s="6">
        <v>1.3599999999999999E-2</v>
      </c>
    </row>
    <row r="8" spans="1:3">
      <c r="A8" t="s">
        <v>41</v>
      </c>
      <c r="B8" s="4">
        <v>0.20084323495592099</v>
      </c>
      <c r="C8" s="6">
        <v>-3.2500000000000001E-2</v>
      </c>
    </row>
    <row r="9" spans="1:3">
      <c r="A9" t="s">
        <v>42</v>
      </c>
      <c r="B9" s="4">
        <v>0.17976386949346199</v>
      </c>
      <c r="C9" s="6">
        <v>1.35E-2</v>
      </c>
    </row>
    <row r="10" spans="1:3">
      <c r="A10" t="s">
        <v>43</v>
      </c>
      <c r="B10" s="2">
        <v>0.18547670432905899</v>
      </c>
      <c r="C10" s="6">
        <v>4.4400000000000002E-2</v>
      </c>
    </row>
    <row r="11" spans="1:3">
      <c r="A11" t="s">
        <v>44</v>
      </c>
      <c r="B11" s="4">
        <v>0.18357242605052601</v>
      </c>
      <c r="C11" s="6">
        <v>8.3000000000000001E-3</v>
      </c>
    </row>
    <row r="12" spans="1:3">
      <c r="A12" t="s">
        <v>45</v>
      </c>
      <c r="B12" s="4">
        <v>0.184080233591468</v>
      </c>
      <c r="C12" s="6">
        <v>-1.23E-2</v>
      </c>
    </row>
    <row r="13" spans="1:3">
      <c r="A13" t="s">
        <v>46</v>
      </c>
      <c r="B13" s="4">
        <v>0.17925606195252</v>
      </c>
      <c r="C13" s="6">
        <v>3.4700000000000002E-2</v>
      </c>
    </row>
    <row r="14" spans="1:3">
      <c r="A14" t="s">
        <v>47</v>
      </c>
      <c r="B14" s="4">
        <v>0.18052558080487399</v>
      </c>
      <c r="C14" s="6">
        <v>2.1000000000000001E-2</v>
      </c>
    </row>
    <row r="15" spans="1:3">
      <c r="A15" t="s">
        <v>48</v>
      </c>
      <c r="B15" s="2">
        <v>0.605649717514124</v>
      </c>
      <c r="C15" s="6">
        <v>4.2000000000000003E-2</v>
      </c>
    </row>
    <row r="16" spans="1:3">
      <c r="A16" t="s">
        <v>49</v>
      </c>
      <c r="B16" s="2">
        <v>0.63173652694610705</v>
      </c>
      <c r="C16" s="6">
        <v>1.9300000000000001E-2</v>
      </c>
    </row>
    <row r="17" spans="1:3">
      <c r="A17" t="s">
        <v>50</v>
      </c>
      <c r="B17" s="2">
        <v>0.66352201257861598</v>
      </c>
      <c r="C17" s="6">
        <v>2.5600000000000001E-2</v>
      </c>
    </row>
    <row r="18" spans="1:3">
      <c r="A18" t="s">
        <v>51</v>
      </c>
      <c r="B18" s="2">
        <v>0.64428857715430798</v>
      </c>
      <c r="C18" s="6">
        <v>7.7200000000000005E-2</v>
      </c>
    </row>
    <row r="19" spans="1:3">
      <c r="A19" t="s">
        <v>52</v>
      </c>
      <c r="B19" s="2">
        <v>0.65945945945945905</v>
      </c>
      <c r="C19" s="6">
        <v>4.6300000000000001E-2</v>
      </c>
    </row>
    <row r="20" spans="1:3">
      <c r="A20" t="s">
        <v>53</v>
      </c>
      <c r="B20" s="2">
        <v>0.66783420899007495</v>
      </c>
      <c r="C20" s="6">
        <v>4.3099999999999999E-2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ACFE-FC62-4F48-B94A-EAEB7A64D554}">
  <dimension ref="A1:C20"/>
  <sheetViews>
    <sheetView workbookViewId="0">
      <selection sqref="A1:C20"/>
    </sheetView>
  </sheetViews>
  <sheetFormatPr defaultRowHeight="15"/>
  <cols>
    <col min="2" max="2" width="13.28515625" customWidth="1"/>
    <col min="3" max="3" width="18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0.18014472514916799</v>
      </c>
      <c r="C2" s="6">
        <v>3.6900000000000002E-2</v>
      </c>
    </row>
    <row r="3" spans="1:3">
      <c r="A3" t="s">
        <v>36</v>
      </c>
      <c r="B3" s="4">
        <v>0.18575010447137399</v>
      </c>
      <c r="C3" s="6">
        <v>-0.13780000000000001</v>
      </c>
    </row>
    <row r="4" spans="1:3">
      <c r="A4" t="s">
        <v>37</v>
      </c>
      <c r="B4" s="2">
        <v>0.185097294731846</v>
      </c>
      <c r="C4" s="6">
        <v>-9.5100000000000004E-2</v>
      </c>
    </row>
    <row r="5" spans="1:3">
      <c r="A5" t="s">
        <v>38</v>
      </c>
      <c r="B5" s="4">
        <v>0.19107240065323799</v>
      </c>
      <c r="C5" s="6">
        <v>-9.5299999999999996E-2</v>
      </c>
    </row>
    <row r="6" spans="1:3">
      <c r="A6" t="s">
        <v>39</v>
      </c>
      <c r="B6" s="4">
        <v>0.181337480559875</v>
      </c>
      <c r="C6" s="6">
        <v>-7.8600000000000003E-2</v>
      </c>
    </row>
    <row r="7" spans="1:3">
      <c r="A7" t="s">
        <v>40</v>
      </c>
      <c r="B7" s="4">
        <v>0.209937018894331</v>
      </c>
      <c r="C7" s="6">
        <v>-6.6000000000000003E-2</v>
      </c>
    </row>
    <row r="8" spans="1:3">
      <c r="A8" t="s">
        <v>41</v>
      </c>
      <c r="B8" s="4">
        <v>0.20045994633959299</v>
      </c>
      <c r="C8" s="6">
        <v>-2.7699999999999999E-2</v>
      </c>
    </row>
    <row r="9" spans="1:3">
      <c r="A9" t="s">
        <v>42</v>
      </c>
      <c r="B9" s="4">
        <v>0.17697092801828099</v>
      </c>
      <c r="C9" s="6">
        <v>-0.2026</v>
      </c>
    </row>
    <row r="10" spans="1:3">
      <c r="A10" t="s">
        <v>43</v>
      </c>
      <c r="B10" s="2">
        <v>0.178875206296813</v>
      </c>
      <c r="C10" s="6">
        <v>5.5E-2</v>
      </c>
    </row>
    <row r="11" spans="1:3">
      <c r="A11" t="s">
        <v>44</v>
      </c>
      <c r="B11" s="4">
        <v>0.17557445728068999</v>
      </c>
      <c r="C11" s="6">
        <v>8.9999999999999998E-4</v>
      </c>
    </row>
    <row r="12" spans="1:3">
      <c r="A12" t="s">
        <v>45</v>
      </c>
      <c r="B12" s="4">
        <v>0.17443189031357101</v>
      </c>
      <c r="C12" s="6">
        <v>-0.17929999999999999</v>
      </c>
    </row>
    <row r="13" spans="1:3">
      <c r="A13" t="s">
        <v>46</v>
      </c>
      <c r="B13" s="4">
        <v>0.166941729084676</v>
      </c>
      <c r="C13" s="6">
        <v>4.6899999999999997E-2</v>
      </c>
    </row>
    <row r="14" spans="1:3">
      <c r="A14" t="s">
        <v>47</v>
      </c>
      <c r="B14" s="4">
        <v>0.179890821378697</v>
      </c>
      <c r="C14" s="6">
        <v>-0.1517</v>
      </c>
    </row>
    <row r="15" spans="1:3">
      <c r="A15" t="s">
        <v>48</v>
      </c>
      <c r="B15" s="2">
        <v>0.58728813559322002</v>
      </c>
      <c r="C15" s="6">
        <v>6.0199999999999997E-2</v>
      </c>
    </row>
    <row r="16" spans="1:3">
      <c r="A16" t="s">
        <v>49</v>
      </c>
      <c r="B16" s="2">
        <v>0.58607784431137699</v>
      </c>
      <c r="C16" s="6">
        <v>-9.1700000000000004E-2</v>
      </c>
    </row>
    <row r="17" spans="1:3">
      <c r="A17" t="s">
        <v>50</v>
      </c>
      <c r="B17" s="2">
        <v>0.61949685534591103</v>
      </c>
      <c r="C17" s="6">
        <v>-4.7899999999999998E-2</v>
      </c>
    </row>
    <row r="18" spans="1:3">
      <c r="A18" t="s">
        <v>51</v>
      </c>
      <c r="B18" s="2">
        <v>0.62124248496993895</v>
      </c>
      <c r="C18" s="6">
        <v>7.6899999999999996E-2</v>
      </c>
    </row>
    <row r="19" spans="1:3">
      <c r="A19" t="s">
        <v>52</v>
      </c>
      <c r="B19" s="2">
        <v>0.60864864864864798</v>
      </c>
      <c r="C19" s="6">
        <v>2.9700000000000001E-2</v>
      </c>
    </row>
    <row r="20" spans="1:3">
      <c r="A20" t="s">
        <v>53</v>
      </c>
      <c r="B20" s="2">
        <v>0.60478692352597696</v>
      </c>
      <c r="C20" s="6">
        <v>-4.1999999999999997E-3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5F38-D67D-4A40-A879-BE9DD2E8F87B}">
  <dimension ref="A1:C20"/>
  <sheetViews>
    <sheetView workbookViewId="0">
      <selection sqref="A1:C20"/>
    </sheetView>
  </sheetViews>
  <sheetFormatPr defaultRowHeight="15"/>
  <cols>
    <col min="2" max="2" width="14" customWidth="1"/>
    <col min="3" max="3" width="18.140625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0.115907071220007</v>
      </c>
      <c r="C2" s="6">
        <v>2.2599999999999999E-2</v>
      </c>
    </row>
    <row r="3" spans="1:3">
      <c r="A3" t="s">
        <v>36</v>
      </c>
      <c r="B3" s="4">
        <v>0.16464688675302899</v>
      </c>
      <c r="C3" s="6">
        <v>-0.1434</v>
      </c>
    </row>
    <row r="4" spans="1:3">
      <c r="A4" t="s">
        <v>43</v>
      </c>
      <c r="B4" s="2">
        <v>0.17346938775510201</v>
      </c>
      <c r="C4" s="6">
        <v>-0.18</v>
      </c>
    </row>
    <row r="5" spans="1:3">
      <c r="A5" t="s">
        <v>38</v>
      </c>
      <c r="B5" s="4">
        <v>0.18127381600435399</v>
      </c>
      <c r="C5" s="6">
        <v>-0.1002</v>
      </c>
    </row>
    <row r="6" spans="1:3">
      <c r="A6" t="s">
        <v>39</v>
      </c>
      <c r="B6" s="4">
        <v>0.2</v>
      </c>
      <c r="C6" s="6">
        <v>-9.6000000000000002E-2</v>
      </c>
    </row>
    <row r="7" spans="1:3">
      <c r="A7" t="s">
        <v>40</v>
      </c>
      <c r="B7" s="4">
        <v>0.19979006298110499</v>
      </c>
      <c r="C7" s="6">
        <v>-0.16289999999999999</v>
      </c>
    </row>
    <row r="8" spans="1:3">
      <c r="A8" t="s">
        <v>41</v>
      </c>
      <c r="B8" s="4">
        <v>0.22115753162130999</v>
      </c>
      <c r="C8" s="6">
        <v>-0.1221</v>
      </c>
    </row>
    <row r="9" spans="1:3">
      <c r="A9" t="s">
        <v>42</v>
      </c>
      <c r="B9" s="4">
        <v>0.141297448267106</v>
      </c>
      <c r="C9" s="6">
        <v>2.4E-2</v>
      </c>
    </row>
    <row r="10" spans="1:3">
      <c r="A10" t="s">
        <v>43</v>
      </c>
      <c r="B10" s="2">
        <v>0.130887393677796</v>
      </c>
      <c r="C10" s="6">
        <v>5.4800000000000001E-2</v>
      </c>
    </row>
    <row r="11" spans="1:3">
      <c r="A11" t="s">
        <v>44</v>
      </c>
      <c r="B11" s="4">
        <v>0.13736193982480599</v>
      </c>
      <c r="C11" s="6">
        <v>-2.53E-2</v>
      </c>
    </row>
    <row r="12" spans="1:3">
      <c r="A12" t="s">
        <v>45</v>
      </c>
      <c r="B12" s="4">
        <v>0.13875841056239599</v>
      </c>
      <c r="C12" s="6">
        <v>-2.7400000000000001E-2</v>
      </c>
    </row>
    <row r="13" spans="1:3">
      <c r="A13" t="s">
        <v>46</v>
      </c>
      <c r="B13" s="4">
        <v>0.136727180398628</v>
      </c>
      <c r="C13" s="6">
        <v>-5.4899999999999997E-2</v>
      </c>
    </row>
    <row r="14" spans="1:3">
      <c r="A14" t="s">
        <v>47</v>
      </c>
      <c r="B14" s="4">
        <v>0.127967500317379</v>
      </c>
      <c r="C14" s="6">
        <v>3.6200000000000003E-2</v>
      </c>
    </row>
    <row r="15" spans="1:3">
      <c r="A15" t="s">
        <v>48</v>
      </c>
      <c r="B15" s="2">
        <v>0.38079096045197702</v>
      </c>
      <c r="C15" s="6">
        <v>-0.1003</v>
      </c>
    </row>
    <row r="16" spans="1:3">
      <c r="A16" t="s">
        <v>49</v>
      </c>
      <c r="B16" s="2">
        <v>0.429640718562874</v>
      </c>
      <c r="C16" s="6">
        <v>-0.22339999999999999</v>
      </c>
    </row>
    <row r="17" spans="1:3">
      <c r="A17" t="s">
        <v>50</v>
      </c>
      <c r="B17" s="2">
        <v>0.35489667565139199</v>
      </c>
      <c r="C17" s="6">
        <v>-0.1045</v>
      </c>
    </row>
    <row r="18" spans="1:3">
      <c r="A18" t="s">
        <v>51</v>
      </c>
      <c r="B18" s="2">
        <v>0.38577154308617201</v>
      </c>
      <c r="C18" s="6">
        <v>-0.15920000000000001</v>
      </c>
    </row>
    <row r="19" spans="1:3">
      <c r="A19" t="s">
        <v>52</v>
      </c>
      <c r="B19" s="2">
        <v>0.46594594594594502</v>
      </c>
      <c r="C19" s="6">
        <v>-0.20680000000000001</v>
      </c>
    </row>
    <row r="20" spans="1:3">
      <c r="A20" t="s">
        <v>53</v>
      </c>
      <c r="B20" s="2">
        <v>0.497373029772329</v>
      </c>
      <c r="C20" s="6">
        <v>-0.1497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215B-4465-4126-AD91-77B07FD8FAC5}">
  <dimension ref="A1:C20"/>
  <sheetViews>
    <sheetView workbookViewId="0">
      <selection sqref="A1:C20"/>
    </sheetView>
  </sheetViews>
  <sheetFormatPr defaultRowHeight="15"/>
  <cols>
    <col min="2" max="2" width="15.140625" customWidth="1"/>
    <col min="3" max="3" width="18.5703125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0.152977021708772</v>
      </c>
      <c r="C2" s="6">
        <v>-8.9999999999999998E-4</v>
      </c>
    </row>
    <row r="3" spans="1:3">
      <c r="A3" t="s">
        <v>36</v>
      </c>
      <c r="B3" s="4">
        <v>0.15879648976180499</v>
      </c>
      <c r="C3" s="6">
        <v>5.7099999999999998E-2</v>
      </c>
    </row>
    <row r="4" spans="1:3">
      <c r="A4" t="s">
        <v>37</v>
      </c>
      <c r="B4" s="2">
        <v>0.16990982439487401</v>
      </c>
      <c r="C4" s="6">
        <v>0.1186</v>
      </c>
    </row>
    <row r="5" spans="1:3">
      <c r="A5" t="s">
        <v>38</v>
      </c>
      <c r="B5" s="4">
        <v>0.17201959716929699</v>
      </c>
      <c r="C5" s="6">
        <v>4.3499999999999997E-2</v>
      </c>
    </row>
    <row r="6" spans="1:3">
      <c r="A6" t="s">
        <v>39</v>
      </c>
      <c r="B6" s="4">
        <v>0.17698289269051301</v>
      </c>
      <c r="C6" s="6">
        <v>9.0700000000000003E-2</v>
      </c>
    </row>
    <row r="7" spans="1:3">
      <c r="A7" t="s">
        <v>40</v>
      </c>
      <c r="B7" s="4">
        <v>0.18789363191042599</v>
      </c>
      <c r="C7" s="6">
        <v>4.3E-3</v>
      </c>
    </row>
    <row r="8" spans="1:3">
      <c r="A8" t="s">
        <v>41</v>
      </c>
      <c r="B8" s="4">
        <v>0.189344576466078</v>
      </c>
      <c r="C8" s="6">
        <v>1.7500000000000002E-2</v>
      </c>
    </row>
    <row r="9" spans="1:3">
      <c r="A9" t="s">
        <v>42</v>
      </c>
      <c r="B9" s="4">
        <v>0.15132664720071001</v>
      </c>
      <c r="C9" s="6">
        <v>-5.2900000000000003E-2</v>
      </c>
    </row>
    <row r="10" spans="1:3">
      <c r="A10" t="s">
        <v>54</v>
      </c>
      <c r="B10" s="2">
        <v>0.16148279801955001</v>
      </c>
      <c r="C10" s="6">
        <v>7.6E-3</v>
      </c>
    </row>
    <row r="11" spans="1:3">
      <c r="A11" t="s">
        <v>44</v>
      </c>
      <c r="B11" s="4">
        <v>0.155769963183953</v>
      </c>
      <c r="C11" s="6">
        <v>-2.75E-2</v>
      </c>
    </row>
    <row r="12" spans="1:3">
      <c r="A12" t="s">
        <v>45</v>
      </c>
      <c r="B12" s="4">
        <v>0.15272311793830101</v>
      </c>
      <c r="C12" s="6">
        <v>-5.57E-2</v>
      </c>
    </row>
    <row r="13" spans="1:3">
      <c r="A13" t="s">
        <v>46</v>
      </c>
      <c r="B13" s="4">
        <v>0.15285006982353599</v>
      </c>
      <c r="C13" s="6">
        <v>-5.1799999999999999E-2</v>
      </c>
    </row>
    <row r="14" spans="1:3">
      <c r="A14" t="s">
        <v>47</v>
      </c>
      <c r="B14" s="4">
        <v>0.154373492446362</v>
      </c>
      <c r="C14" s="6">
        <v>4.5600000000000002E-2</v>
      </c>
    </row>
    <row r="15" spans="1:3">
      <c r="A15" t="s">
        <v>48</v>
      </c>
      <c r="B15" s="2">
        <v>0.57542372881355897</v>
      </c>
      <c r="C15" s="6">
        <v>6.4100000000000004E-2</v>
      </c>
    </row>
    <row r="16" spans="1:3">
      <c r="A16" t="s">
        <v>49</v>
      </c>
      <c r="B16" s="2">
        <v>0.59693113772454998</v>
      </c>
      <c r="C16" s="6">
        <v>9.3700000000000006E-2</v>
      </c>
    </row>
    <row r="17" spans="1:3">
      <c r="A17" t="s">
        <v>50</v>
      </c>
      <c r="B17" s="2">
        <v>0.62084456424079004</v>
      </c>
      <c r="C17" s="6">
        <v>4.5400000000000003E-2</v>
      </c>
    </row>
    <row r="18" spans="1:3">
      <c r="A18" t="s">
        <v>51</v>
      </c>
      <c r="B18" s="2">
        <v>0.62625250501002006</v>
      </c>
      <c r="C18" s="6">
        <v>5.2999999999999999E-2</v>
      </c>
    </row>
    <row r="19" spans="1:3">
      <c r="A19" t="s">
        <v>52</v>
      </c>
      <c r="B19" s="2">
        <v>0.63027027027027005</v>
      </c>
      <c r="C19" s="6">
        <v>0.13270000000000001</v>
      </c>
    </row>
    <row r="20" spans="1:3">
      <c r="A20" t="s">
        <v>53</v>
      </c>
      <c r="B20" s="2">
        <v>0.63747810858143605</v>
      </c>
      <c r="C20" s="6">
        <v>6.5500000000000003E-2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5E30-5D2F-4570-BE00-E72A3F9AF7B9}">
  <dimension ref="A1:C20"/>
  <sheetViews>
    <sheetView workbookViewId="0">
      <selection sqref="A1:C20"/>
    </sheetView>
  </sheetViews>
  <sheetFormatPr defaultRowHeight="15"/>
  <cols>
    <col min="2" max="2" width="13.28515625" customWidth="1"/>
    <col min="3" max="3" width="17.5703125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0.184080233591468</v>
      </c>
      <c r="C2" s="6">
        <v>4.0800000000000003E-2</v>
      </c>
    </row>
    <row r="3" spans="1:3">
      <c r="A3" t="s">
        <v>36</v>
      </c>
      <c r="B3" s="4">
        <v>0.19807772670288301</v>
      </c>
      <c r="C3" s="6">
        <v>0.14899999999999999</v>
      </c>
    </row>
    <row r="4" spans="1:3">
      <c r="A4" t="s">
        <v>37</v>
      </c>
      <c r="B4" s="2">
        <v>0.183673469387755</v>
      </c>
      <c r="C4" s="6">
        <v>8.8000000000000005E-3</v>
      </c>
    </row>
    <row r="5" spans="1:3">
      <c r="A5" t="s">
        <v>38</v>
      </c>
      <c r="B5" s="4">
        <v>0.200870985302123</v>
      </c>
      <c r="C5" s="6">
        <v>3.8199999999999998E-2</v>
      </c>
    </row>
    <row r="6" spans="1:3">
      <c r="A6" t="s">
        <v>39</v>
      </c>
      <c r="B6" s="4">
        <v>0.203732503888024</v>
      </c>
      <c r="C6" s="6">
        <v>-1.41E-2</v>
      </c>
    </row>
    <row r="7" spans="1:3">
      <c r="A7" t="s">
        <v>40</v>
      </c>
      <c r="B7" s="4">
        <v>0.20153953813855799</v>
      </c>
      <c r="C7" s="6">
        <v>8.8999999999999999E-3</v>
      </c>
    </row>
    <row r="8" spans="1:3">
      <c r="A8" t="s">
        <v>41</v>
      </c>
      <c r="B8" s="4">
        <v>0.19739363740896801</v>
      </c>
      <c r="C8" s="6">
        <v>-1.8800000000000001E-2</v>
      </c>
    </row>
    <row r="9" spans="1:3">
      <c r="A9" t="s">
        <v>42</v>
      </c>
      <c r="B9" s="4">
        <v>0.191824298590834</v>
      </c>
      <c r="C9" s="6">
        <v>4.9500000000000002E-2</v>
      </c>
    </row>
    <row r="10" spans="1:3">
      <c r="A10" t="s">
        <v>43</v>
      </c>
      <c r="B10" s="2">
        <v>0.187000126951885</v>
      </c>
      <c r="C10" s="6">
        <v>4.8399999999999999E-2</v>
      </c>
    </row>
    <row r="11" spans="1:3">
      <c r="A11" t="s">
        <v>44</v>
      </c>
      <c r="B11" s="4">
        <v>0.18357242605052601</v>
      </c>
      <c r="C11" s="6">
        <v>4.9099999999999998E-2</v>
      </c>
    </row>
    <row r="12" spans="1:3">
      <c r="A12" t="s">
        <v>45</v>
      </c>
      <c r="B12" s="4">
        <v>0.19093563539418501</v>
      </c>
      <c r="C12" s="6">
        <v>-2.3099999999999999E-2</v>
      </c>
    </row>
    <row r="13" spans="1:3">
      <c r="A13" t="s">
        <v>46</v>
      </c>
      <c r="B13" s="4">
        <v>0.18750793449282699</v>
      </c>
      <c r="C13" s="6">
        <v>-1.67E-2</v>
      </c>
    </row>
    <row r="14" spans="1:3">
      <c r="A14" t="s">
        <v>47</v>
      </c>
      <c r="B14" s="4">
        <v>0.19068173162371399</v>
      </c>
      <c r="C14" s="6">
        <v>5.0099999999999999E-2</v>
      </c>
    </row>
    <row r="15" spans="1:3">
      <c r="A15" t="s">
        <v>48</v>
      </c>
      <c r="B15" s="2">
        <v>0.58474576271186396</v>
      </c>
      <c r="C15" s="6">
        <v>2.2499999999999999E-2</v>
      </c>
    </row>
    <row r="16" spans="1:3">
      <c r="A16" t="s">
        <v>49</v>
      </c>
      <c r="B16" s="2">
        <v>0.60778443113772396</v>
      </c>
      <c r="C16" s="6">
        <v>-5.6599999999999998E-2</v>
      </c>
    </row>
    <row r="17" spans="1:3">
      <c r="A17" t="s">
        <v>50</v>
      </c>
      <c r="B17" s="2">
        <v>0.61365678346810404</v>
      </c>
      <c r="C17" s="6">
        <v>2.1399999999999999E-2</v>
      </c>
    </row>
    <row r="18" spans="1:3">
      <c r="A18" t="s">
        <v>51</v>
      </c>
      <c r="B18" s="2">
        <v>0.61873747494989895</v>
      </c>
      <c r="C18" s="6">
        <v>-1.38E-2</v>
      </c>
    </row>
    <row r="19" spans="1:3">
      <c r="A19" t="s">
        <v>52</v>
      </c>
      <c r="B19" s="2">
        <v>0.63783783783783699</v>
      </c>
      <c r="C19" s="6">
        <v>6.0299999999999999E-2</v>
      </c>
    </row>
    <row r="20" spans="1:3">
      <c r="A20" t="s">
        <v>53</v>
      </c>
      <c r="B20" s="2">
        <v>0.62463514302393397</v>
      </c>
      <c r="C20" s="6">
        <v>-3.6799999999999999E-2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533E-AA07-4FAB-8124-366AA462BDCE}">
  <dimension ref="A1:C20"/>
  <sheetViews>
    <sheetView tabSelected="1" workbookViewId="0">
      <selection sqref="A1:C20"/>
    </sheetView>
  </sheetViews>
  <sheetFormatPr defaultRowHeight="15"/>
  <cols>
    <col min="2" max="2" width="13.28515625" customWidth="1"/>
    <col min="3" max="3" width="18" customWidth="1"/>
  </cols>
  <sheetData>
    <row r="1" spans="1:3">
      <c r="A1" t="s">
        <v>33</v>
      </c>
      <c r="B1" t="s">
        <v>1</v>
      </c>
      <c r="C1" t="s">
        <v>34</v>
      </c>
    </row>
    <row r="2" spans="1:3">
      <c r="A2" t="s">
        <v>35</v>
      </c>
      <c r="B2" s="2">
        <v>0.18154119588675799</v>
      </c>
      <c r="C2" s="6">
        <v>0.2167</v>
      </c>
    </row>
    <row r="3" spans="1:3">
      <c r="A3" t="s">
        <v>36</v>
      </c>
      <c r="B3" s="4">
        <v>0.181780192227329</v>
      </c>
      <c r="C3" s="6">
        <v>0.1416</v>
      </c>
    </row>
    <row r="4" spans="1:3">
      <c r="A4" t="s">
        <v>37</v>
      </c>
      <c r="B4" s="2">
        <v>0.18272425249169399</v>
      </c>
      <c r="C4" s="6">
        <v>0.1603</v>
      </c>
    </row>
    <row r="5" spans="1:3">
      <c r="A5" t="s">
        <v>38</v>
      </c>
      <c r="B5" s="4">
        <v>0.18807838867719101</v>
      </c>
      <c r="C5" s="6">
        <v>0.1804</v>
      </c>
    </row>
    <row r="6" spans="1:3">
      <c r="A6" t="s">
        <v>39</v>
      </c>
      <c r="B6" s="4">
        <v>0.18413685847589401</v>
      </c>
      <c r="C6" s="6">
        <v>0.14119999999999999</v>
      </c>
    </row>
    <row r="7" spans="1:3">
      <c r="A7" t="s">
        <v>40</v>
      </c>
      <c r="B7" s="4">
        <v>0.19699090272918099</v>
      </c>
      <c r="C7" s="6">
        <v>0.17780000000000001</v>
      </c>
    </row>
    <row r="8" spans="1:3">
      <c r="A8" t="s">
        <v>41</v>
      </c>
      <c r="B8" s="4">
        <v>0.199693369106937</v>
      </c>
      <c r="C8" s="6">
        <v>0.18</v>
      </c>
    </row>
    <row r="9" spans="1:3">
      <c r="A9" t="s">
        <v>42</v>
      </c>
      <c r="B9" s="4">
        <v>0.174685794084042</v>
      </c>
      <c r="C9" s="6">
        <v>0.15709999999999999</v>
      </c>
    </row>
    <row r="10" spans="1:3">
      <c r="A10" t="s">
        <v>43</v>
      </c>
      <c r="B10" s="2">
        <v>0.181668147771994</v>
      </c>
      <c r="C10" s="6">
        <v>0.13059999999999999</v>
      </c>
    </row>
    <row r="11" spans="1:3">
      <c r="A11" t="s">
        <v>44</v>
      </c>
      <c r="B11" s="4">
        <v>0.17557445728068999</v>
      </c>
      <c r="C11" s="6">
        <v>0.1323</v>
      </c>
    </row>
    <row r="12" spans="1:3">
      <c r="A12" t="s">
        <v>45</v>
      </c>
      <c r="B12" s="4">
        <v>0.18319157039482001</v>
      </c>
      <c r="C12" s="6">
        <v>0.1394</v>
      </c>
    </row>
    <row r="13" spans="1:3">
      <c r="A13" t="s">
        <v>46</v>
      </c>
      <c r="B13" s="4">
        <v>0.17735178367398699</v>
      </c>
      <c r="C13" s="6">
        <v>0.2135</v>
      </c>
    </row>
    <row r="14" spans="1:3">
      <c r="A14" t="s">
        <v>47</v>
      </c>
      <c r="B14" s="4">
        <v>0.18331852228005499</v>
      </c>
      <c r="C14" s="6">
        <v>0.1331</v>
      </c>
    </row>
    <row r="15" spans="1:3">
      <c r="A15" t="s">
        <v>48</v>
      </c>
      <c r="B15" s="2">
        <v>0.61016949152542299</v>
      </c>
      <c r="C15" s="6">
        <v>9.3200000000000005E-2</v>
      </c>
    </row>
    <row r="16" spans="1:3">
      <c r="A16" t="s">
        <v>49</v>
      </c>
      <c r="B16" s="2">
        <v>0.62799401197604698</v>
      </c>
      <c r="C16" s="6">
        <v>0.20810000000000001</v>
      </c>
    </row>
    <row r="17" spans="1:3">
      <c r="A17" t="s">
        <v>50</v>
      </c>
      <c r="B17" s="2">
        <v>0.65498652291105097</v>
      </c>
      <c r="C17" s="6">
        <v>9.3200000000000005E-2</v>
      </c>
    </row>
    <row r="18" spans="1:3">
      <c r="A18" t="s">
        <v>51</v>
      </c>
      <c r="B18" s="2">
        <v>0.64378757515030005</v>
      </c>
      <c r="C18" s="6">
        <v>0.1666</v>
      </c>
    </row>
    <row r="19" spans="1:3">
      <c r="A19" t="s">
        <v>52</v>
      </c>
      <c r="B19" s="2">
        <v>0.65567567567567497</v>
      </c>
      <c r="C19" s="6">
        <v>0.1532</v>
      </c>
    </row>
    <row r="20" spans="1:3">
      <c r="A20" t="s">
        <v>53</v>
      </c>
      <c r="B20" s="2">
        <v>0.65966141272621104</v>
      </c>
      <c r="C20" s="6">
        <v>0.20979999999999999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5F8D-3107-4B9D-A501-817F51D757A0}">
  <dimension ref="A1:E25"/>
  <sheetViews>
    <sheetView workbookViewId="0">
      <selection activeCell="A20" sqref="A20:XFD20"/>
    </sheetView>
  </sheetViews>
  <sheetFormatPr defaultRowHeight="15"/>
  <cols>
    <col min="1" max="1" width="31.42578125" customWidth="1"/>
    <col min="2" max="2" width="24.7109375" customWidth="1"/>
    <col min="3" max="3" width="23.7109375" customWidth="1"/>
    <col min="4" max="4" width="26" customWidth="1"/>
    <col min="5" max="5" width="16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0.18557190317987601</v>
      </c>
      <c r="C2" s="2">
        <v>0.13985603448058501</v>
      </c>
      <c r="D2" s="2">
        <v>0.13985603448058501</v>
      </c>
      <c r="E2" s="2">
        <f>7/9</f>
        <v>0.77777777777777779</v>
      </c>
    </row>
    <row r="3" spans="1:5">
      <c r="A3" s="1" t="s">
        <v>6</v>
      </c>
      <c r="B3" s="2">
        <v>0.18557190317987601</v>
      </c>
      <c r="C3" s="2">
        <v>0.13985603448058501</v>
      </c>
      <c r="D3" s="2">
        <v>0.13985603448058501</v>
      </c>
      <c r="E3" s="2">
        <f>7/9</f>
        <v>0.77777777777777779</v>
      </c>
    </row>
    <row r="4" spans="1:5">
      <c r="A4" s="1" t="s">
        <v>7</v>
      </c>
      <c r="B4" s="2">
        <v>0.18557190317987601</v>
      </c>
      <c r="C4" s="2">
        <v>0.13985603448058501</v>
      </c>
      <c r="D4" s="2">
        <v>0.13985603448058501</v>
      </c>
      <c r="E4" s="2">
        <f>7/9</f>
        <v>0.77777777777777779</v>
      </c>
    </row>
    <row r="5" spans="1:5">
      <c r="A5" s="1" t="s">
        <v>8</v>
      </c>
      <c r="B5" s="2">
        <v>0.18319886093972401</v>
      </c>
      <c r="C5" s="2">
        <v>0.120008925424652</v>
      </c>
      <c r="D5" s="2">
        <v>0.120008925424652</v>
      </c>
      <c r="E5" s="2">
        <f>7/9</f>
        <v>0.77777777777777779</v>
      </c>
    </row>
    <row r="6" spans="1:5">
      <c r="A6" s="1" t="s">
        <v>9</v>
      </c>
      <c r="B6" s="2">
        <v>0.185097294731846</v>
      </c>
      <c r="C6" s="2">
        <v>0.172248228729736</v>
      </c>
      <c r="D6" s="2">
        <v>0.172248228729736</v>
      </c>
      <c r="E6" s="2">
        <f>9/9</f>
        <v>1</v>
      </c>
    </row>
    <row r="7" spans="1:5">
      <c r="A7" s="1" t="s">
        <v>10</v>
      </c>
      <c r="B7" s="2">
        <v>5.6241101091599403E-2</v>
      </c>
      <c r="C7" s="2">
        <v>3.1630614519955001E-3</v>
      </c>
      <c r="D7" s="2">
        <v>3.1630614519955001E-3</v>
      </c>
      <c r="E7" s="2">
        <f>1/9</f>
        <v>0.1111111111111111</v>
      </c>
    </row>
    <row r="8" spans="1:5">
      <c r="A8" s="1" t="s">
        <v>11</v>
      </c>
      <c r="B8" s="2">
        <v>0.17346938775510201</v>
      </c>
      <c r="C8" s="2">
        <v>8.8215324957532995E-2</v>
      </c>
      <c r="D8" s="2">
        <v>8.8215324957532995E-2</v>
      </c>
      <c r="E8" s="2">
        <f>6/9</f>
        <v>0.66666666666666663</v>
      </c>
    </row>
    <row r="9" spans="1:5">
      <c r="A9" s="1" t="s">
        <v>12</v>
      </c>
      <c r="B9" s="2">
        <v>9.4684385382059796E-2</v>
      </c>
      <c r="C9" s="2">
        <v>4.7368073820245701E-2</v>
      </c>
      <c r="D9" s="2">
        <v>4.7368073820245701E-2</v>
      </c>
      <c r="E9" s="2">
        <f>5/9</f>
        <v>0.55555555555555558</v>
      </c>
    </row>
    <row r="10" spans="1:5">
      <c r="A10" s="1" t="s">
        <v>13</v>
      </c>
      <c r="B10" s="2">
        <v>0.142145230185097</v>
      </c>
      <c r="C10" s="2">
        <v>5.8422952932502402E-2</v>
      </c>
      <c r="D10" s="2">
        <v>5.8422952932502402E-2</v>
      </c>
      <c r="E10" s="2">
        <f>4/9</f>
        <v>0.44444444444444442</v>
      </c>
    </row>
    <row r="11" spans="1:5">
      <c r="A11" s="1" t="s">
        <v>14</v>
      </c>
      <c r="B11" s="2">
        <v>0.133839582344565</v>
      </c>
      <c r="C11" s="2">
        <v>4.2314232941314298E-2</v>
      </c>
      <c r="D11" s="2">
        <v>4.2314232941314298E-2</v>
      </c>
      <c r="E11" s="2">
        <f>3/9</f>
        <v>0.33333333333333331</v>
      </c>
    </row>
    <row r="12" spans="1:5">
      <c r="A12" s="1" t="s">
        <v>15</v>
      </c>
      <c r="B12" s="2">
        <v>0.15495965828191699</v>
      </c>
      <c r="C12" s="2">
        <v>4.8208486931129703E-2</v>
      </c>
      <c r="D12" s="2">
        <v>4.8208486931129703E-2</v>
      </c>
      <c r="E12" s="2">
        <f>2/9</f>
        <v>0.22222222222222221</v>
      </c>
    </row>
    <row r="13" spans="1:5">
      <c r="A13" s="1" t="s">
        <v>16</v>
      </c>
      <c r="B13" s="2">
        <v>9.2785951589938298E-2</v>
      </c>
      <c r="C13" s="2">
        <v>8.6092328124503705E-3</v>
      </c>
      <c r="D13" s="2">
        <v>8.6092328124503705E-3</v>
      </c>
      <c r="E13" s="2">
        <f>1/9</f>
        <v>0.1111111111111111</v>
      </c>
    </row>
    <row r="14" spans="1:5">
      <c r="A14" s="1" t="s">
        <v>17</v>
      </c>
      <c r="B14" s="2">
        <v>0.180113906027527</v>
      </c>
      <c r="C14" s="2">
        <v>7.1233090520906997E-2</v>
      </c>
      <c r="D14" s="2">
        <v>7.1233090520906997E-2</v>
      </c>
      <c r="E14" s="2">
        <f>3/9</f>
        <v>0.33333333333333331</v>
      </c>
    </row>
    <row r="15" spans="1:5">
      <c r="A15" s="1" t="s">
        <v>18</v>
      </c>
      <c r="B15" s="2">
        <v>0.18272425249169399</v>
      </c>
      <c r="C15" s="2">
        <v>0.16556901530148399</v>
      </c>
      <c r="D15" s="2">
        <v>0.16556901530148399</v>
      </c>
      <c r="E15" s="2">
        <f>9/9</f>
        <v>1</v>
      </c>
    </row>
    <row r="16" spans="1:5">
      <c r="A16" s="1" t="s">
        <v>19</v>
      </c>
      <c r="B16" s="2">
        <v>0.183673469387755</v>
      </c>
      <c r="C16" s="2">
        <v>0.183883986850023</v>
      </c>
      <c r="D16" s="2">
        <v>0.183883986850023</v>
      </c>
      <c r="E16" s="2">
        <f>9/9</f>
        <v>1</v>
      </c>
    </row>
    <row r="17" spans="1:5">
      <c r="A17" s="1" t="s">
        <v>20</v>
      </c>
      <c r="B17" s="2">
        <v>0.15851922164214499</v>
      </c>
      <c r="C17" s="2">
        <v>5.6420376531646999E-2</v>
      </c>
      <c r="D17" s="2">
        <v>5.6420376531646999E-2</v>
      </c>
      <c r="E17" s="2">
        <f>4/9</f>
        <v>0.44444444444444442</v>
      </c>
    </row>
    <row r="18" spans="1:5">
      <c r="A18" s="1" t="s">
        <v>21</v>
      </c>
      <c r="B18" s="2">
        <v>0.14997626957759799</v>
      </c>
      <c r="C18" s="2">
        <v>2.2492881436412399E-2</v>
      </c>
      <c r="D18" s="2">
        <v>2.2492881436412399E-2</v>
      </c>
      <c r="E18" s="2">
        <f>1/9</f>
        <v>0.1111111111111111</v>
      </c>
    </row>
    <row r="19" spans="1:5">
      <c r="A19" s="1" t="s">
        <v>22</v>
      </c>
      <c r="B19" s="2">
        <v>0.16990982439487401</v>
      </c>
      <c r="C19" s="2">
        <v>0.16657280376595601</v>
      </c>
      <c r="D19" s="2">
        <v>0.16657280376595601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2">
        <v>0.11272</v>
      </c>
      <c r="C22" s="2">
        <v>6.3722719999999997</v>
      </c>
    </row>
    <row r="23" spans="1:5">
      <c r="A23" s="1" t="s">
        <v>26</v>
      </c>
      <c r="B23" s="2">
        <v>9.2785999999999993E-2</v>
      </c>
      <c r="C23" s="2">
        <v>9.4666099999999993</v>
      </c>
    </row>
    <row r="24" spans="1:5">
      <c r="A24" s="1" t="s">
        <v>27</v>
      </c>
      <c r="B24" s="2">
        <v>0.16706199999999999</v>
      </c>
      <c r="C24" s="2">
        <v>2.145842</v>
      </c>
    </row>
    <row r="25" spans="1:5">
      <c r="A25" s="1" t="s">
        <v>28</v>
      </c>
      <c r="B25" s="2">
        <v>0.16706199999999999</v>
      </c>
      <c r="C25" s="2">
        <v>2.1454360000000001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34-4D7C-4027-BBEA-BA257E78EFED}">
  <dimension ref="A1:E25"/>
  <sheetViews>
    <sheetView workbookViewId="0">
      <selection activeCell="A20" sqref="A20:XFD20"/>
    </sheetView>
  </sheetViews>
  <sheetFormatPr defaultRowHeight="15"/>
  <cols>
    <col min="1" max="1" width="33.5703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0.18562874251497</v>
      </c>
      <c r="C2" s="4">
        <v>0.10017597587945699</v>
      </c>
      <c r="D2" s="4">
        <v>0.10017597587945699</v>
      </c>
      <c r="E2" s="2">
        <f>5/9</f>
        <v>0.55555555555555558</v>
      </c>
    </row>
    <row r="3" spans="1:5">
      <c r="A3" s="1" t="s">
        <v>6</v>
      </c>
      <c r="B3" s="4">
        <v>0.18562874251497</v>
      </c>
      <c r="C3" s="4">
        <v>0.10017597587945699</v>
      </c>
      <c r="D3" s="4">
        <v>0.10017597587945699</v>
      </c>
      <c r="E3" s="5">
        <f>5/9</f>
        <v>0.55555555555555558</v>
      </c>
    </row>
    <row r="4" spans="1:5">
      <c r="A4" s="1" t="s">
        <v>7</v>
      </c>
      <c r="B4" s="4">
        <v>0.18562874251497</v>
      </c>
      <c r="C4" s="4">
        <v>0.10017597587945699</v>
      </c>
      <c r="D4" s="4">
        <v>0.10017597587945699</v>
      </c>
      <c r="E4" s="5">
        <f>5/9</f>
        <v>0.55555555555555558</v>
      </c>
    </row>
    <row r="5" spans="1:5">
      <c r="A5" s="1" t="s">
        <v>8</v>
      </c>
      <c r="B5" s="4">
        <v>0.18236254763200799</v>
      </c>
      <c r="C5" s="4">
        <v>0.107562846169203</v>
      </c>
      <c r="D5" s="4">
        <v>0.107562846169203</v>
      </c>
      <c r="E5" s="2">
        <f>5/9</f>
        <v>0.55555555555555558</v>
      </c>
    </row>
    <row r="6" spans="1:5">
      <c r="A6" s="1" t="s">
        <v>9</v>
      </c>
      <c r="B6" s="4">
        <v>0.19107240065323799</v>
      </c>
      <c r="C6" s="4">
        <v>0.16933997311683499</v>
      </c>
      <c r="D6" s="4">
        <v>0.16933997311683499</v>
      </c>
      <c r="E6" s="2">
        <f>9/9</f>
        <v>1</v>
      </c>
    </row>
    <row r="7" spans="1:5">
      <c r="A7" s="1" t="s">
        <v>10</v>
      </c>
      <c r="B7" s="4">
        <v>0.11377245508981999</v>
      </c>
      <c r="C7" s="4">
        <v>1.29441715371651E-2</v>
      </c>
      <c r="D7" s="4">
        <v>1.29441715371651E-2</v>
      </c>
      <c r="E7" s="2">
        <f>1/9</f>
        <v>0.1111111111111111</v>
      </c>
    </row>
    <row r="8" spans="1:5">
      <c r="A8" s="1" t="s">
        <v>11</v>
      </c>
      <c r="B8" s="4">
        <v>0.18127381600435399</v>
      </c>
      <c r="C8" s="4">
        <v>8.1768652875667105E-2</v>
      </c>
      <c r="D8" s="4">
        <v>8.1768652875667105E-2</v>
      </c>
      <c r="E8" s="2">
        <f>5/9</f>
        <v>0.55555555555555558</v>
      </c>
    </row>
    <row r="9" spans="1:5">
      <c r="A9" s="1" t="s">
        <v>12</v>
      </c>
      <c r="B9" s="4">
        <v>0.15650517147523099</v>
      </c>
      <c r="C9" s="4">
        <v>3.4526436484289699E-2</v>
      </c>
      <c r="D9" s="4">
        <v>3.4526436484289699E-2</v>
      </c>
      <c r="E9" s="2">
        <f>2/9</f>
        <v>0.22222222222222221</v>
      </c>
    </row>
    <row r="10" spans="1:5">
      <c r="A10" s="1" t="s">
        <v>13</v>
      </c>
      <c r="B10" s="4">
        <v>0.13663581927054899</v>
      </c>
      <c r="C10" s="4">
        <v>3.2614345381328798E-2</v>
      </c>
      <c r="D10" s="4">
        <v>3.2614345381328798E-2</v>
      </c>
      <c r="E10" s="2">
        <f>2/9</f>
        <v>0.22222222222222221</v>
      </c>
    </row>
    <row r="11" spans="1:5">
      <c r="A11" s="1" t="s">
        <v>14</v>
      </c>
      <c r="B11" s="4">
        <v>0.155960805661404</v>
      </c>
      <c r="C11" s="4">
        <v>4.8093430409999902E-2</v>
      </c>
      <c r="D11" s="4">
        <v>4.8093430409999902E-2</v>
      </c>
      <c r="E11" s="2">
        <f>2/9</f>
        <v>0.22222222222222221</v>
      </c>
    </row>
    <row r="12" spans="1:5">
      <c r="A12" s="1" t="s">
        <v>15</v>
      </c>
      <c r="B12" s="4">
        <v>7.04953728905824E-2</v>
      </c>
      <c r="C12" s="4">
        <v>9.7990570182455803E-3</v>
      </c>
      <c r="D12" s="4">
        <v>9.7990570182455803E-3</v>
      </c>
      <c r="E12" s="2">
        <f>3/9</f>
        <v>0.33333333333333331</v>
      </c>
    </row>
    <row r="13" spans="1:5">
      <c r="A13" s="1" t="s">
        <v>16</v>
      </c>
      <c r="B13" s="4">
        <v>0.155416439847577</v>
      </c>
      <c r="C13" s="4">
        <v>5.1886944766816802E-2</v>
      </c>
      <c r="D13" s="4">
        <v>5.1886944766816802E-2</v>
      </c>
      <c r="E13" s="2">
        <f>3/9</f>
        <v>0.33333333333333331</v>
      </c>
    </row>
    <row r="14" spans="1:5">
      <c r="A14" s="1" t="s">
        <v>17</v>
      </c>
      <c r="B14" s="4">
        <v>0.17936853565596</v>
      </c>
      <c r="C14" s="4">
        <v>6.8912926055528206E-2</v>
      </c>
      <c r="D14" s="4">
        <v>6.8912926055528206E-2</v>
      </c>
      <c r="E14" s="2">
        <f>3/9</f>
        <v>0.33333333333333331</v>
      </c>
    </row>
    <row r="15" spans="1:5">
      <c r="A15" s="1" t="s">
        <v>18</v>
      </c>
      <c r="B15" s="4">
        <v>0.18807838867719101</v>
      </c>
      <c r="C15" s="4">
        <v>0.17357447304659701</v>
      </c>
      <c r="D15" s="4">
        <v>0.17357447304659701</v>
      </c>
      <c r="E15" s="2">
        <f>9/9</f>
        <v>1</v>
      </c>
    </row>
    <row r="16" spans="1:5">
      <c r="A16" s="1" t="s">
        <v>19</v>
      </c>
      <c r="B16" s="4">
        <v>0.200870985302123</v>
      </c>
      <c r="C16" s="4">
        <v>0.19850104781755101</v>
      </c>
      <c r="D16" s="4">
        <v>0.19850104781755101</v>
      </c>
      <c r="E16" s="2">
        <f>9/9</f>
        <v>1</v>
      </c>
    </row>
    <row r="17" spans="1:5">
      <c r="A17" s="1" t="s">
        <v>20</v>
      </c>
      <c r="B17" s="4">
        <v>0.16167664670658599</v>
      </c>
      <c r="C17" s="4">
        <v>6.0858875017042402E-2</v>
      </c>
      <c r="D17" s="4">
        <v>6.0858875017042402E-2</v>
      </c>
      <c r="E17" s="2">
        <f>4/9</f>
        <v>0.44444444444444442</v>
      </c>
    </row>
    <row r="18" spans="1:5">
      <c r="A18" s="1" t="s">
        <v>21</v>
      </c>
      <c r="B18" s="4">
        <v>9.1725639629831199E-2</v>
      </c>
      <c r="C18" s="4">
        <v>5.85860364831833E-2</v>
      </c>
      <c r="D18" s="4">
        <v>5.85860364831833E-2</v>
      </c>
      <c r="E18" s="2">
        <f>2/9</f>
        <v>0.22222222222222221</v>
      </c>
    </row>
    <row r="19" spans="1:5">
      <c r="A19" s="1" t="s">
        <v>22</v>
      </c>
      <c r="B19" s="4">
        <v>0.17201959716929699</v>
      </c>
      <c r="C19" s="4">
        <v>0.16712566032229301</v>
      </c>
      <c r="D19" s="4">
        <v>0.16712566032229301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0.142896</v>
      </c>
      <c r="C22" s="4">
        <v>8.4714320000000001</v>
      </c>
    </row>
    <row r="23" spans="1:5">
      <c r="A23" s="1" t="s">
        <v>26</v>
      </c>
      <c r="B23" s="4">
        <v>9.7713999999999995E-2</v>
      </c>
      <c r="C23" s="4">
        <v>10.265744</v>
      </c>
    </row>
    <row r="24" spans="1:5">
      <c r="A24" s="1" t="s">
        <v>27</v>
      </c>
      <c r="B24" s="4">
        <v>0.16739200000000001</v>
      </c>
      <c r="C24" s="4">
        <v>2.1463420000000002</v>
      </c>
    </row>
    <row r="25" spans="1:5">
      <c r="A25" s="1" t="s">
        <v>28</v>
      </c>
      <c r="B25" s="4">
        <v>0.16739200000000001</v>
      </c>
      <c r="C25" s="4">
        <v>2.1492200000000001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4FBD-C96F-4E77-9107-7A04CF257018}">
  <dimension ref="A1:E25"/>
  <sheetViews>
    <sheetView workbookViewId="0">
      <selection activeCell="A20" sqref="A20:XFD20"/>
    </sheetView>
  </sheetViews>
  <sheetFormatPr defaultRowHeight="15"/>
  <cols>
    <col min="1" max="1" width="32.42578125" customWidth="1"/>
    <col min="2" max="2" width="24.7109375" customWidth="1"/>
    <col min="3" max="3" width="23.7109375" customWidth="1"/>
    <col min="4" max="4" width="26" customWidth="1"/>
    <col min="5" max="5" width="1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0.199066874027993</v>
      </c>
      <c r="C2" s="4">
        <v>9.8105510054863898E-2</v>
      </c>
      <c r="D2" s="4">
        <v>9.8105510054863898E-2</v>
      </c>
      <c r="E2" s="2">
        <f>5/9</f>
        <v>0.55555555555555558</v>
      </c>
    </row>
    <row r="3" spans="1:5">
      <c r="A3" s="1" t="s">
        <v>6</v>
      </c>
      <c r="B3" s="4">
        <v>0.199066874027993</v>
      </c>
      <c r="C3" s="4">
        <v>9.8105510054863898E-2</v>
      </c>
      <c r="D3" s="4">
        <v>9.8105510054863898E-2</v>
      </c>
      <c r="E3" s="2">
        <f>5/9</f>
        <v>0.55555555555555558</v>
      </c>
    </row>
    <row r="4" spans="1:5">
      <c r="A4" s="1" t="s">
        <v>7</v>
      </c>
      <c r="B4" s="4">
        <v>0.199066874027993</v>
      </c>
      <c r="C4" s="4">
        <v>9.8105510054863898E-2</v>
      </c>
      <c r="D4" s="4">
        <v>9.8105510054863898E-2</v>
      </c>
      <c r="E4" s="5">
        <f>5/9</f>
        <v>0.55555555555555558</v>
      </c>
    </row>
    <row r="5" spans="1:5">
      <c r="A5" s="1" t="s">
        <v>8</v>
      </c>
      <c r="B5" s="4">
        <v>0.20031104199066799</v>
      </c>
      <c r="C5" s="4">
        <v>8.5246466282602296E-2</v>
      </c>
      <c r="D5" s="4">
        <v>8.5246466282602296E-2</v>
      </c>
      <c r="E5" s="2">
        <f>4/9</f>
        <v>0.44444444444444442</v>
      </c>
    </row>
    <row r="6" spans="1:5">
      <c r="A6" s="1" t="s">
        <v>9</v>
      </c>
      <c r="B6" s="4">
        <v>0.181337480559875</v>
      </c>
      <c r="C6" s="4">
        <v>0.15987506344477501</v>
      </c>
      <c r="D6" s="4">
        <v>0.15987506344477501</v>
      </c>
      <c r="E6" s="2">
        <f>9/9</f>
        <v>1</v>
      </c>
    </row>
    <row r="7" spans="1:5">
      <c r="A7" s="1" t="s">
        <v>10</v>
      </c>
      <c r="B7" s="4">
        <v>0.17262830482114999</v>
      </c>
      <c r="C7" s="4">
        <v>2.98005316254241E-2</v>
      </c>
      <c r="D7" s="4">
        <v>2.98005316254241E-2</v>
      </c>
      <c r="E7" s="2">
        <f>1/9</f>
        <v>0.1111111111111111</v>
      </c>
    </row>
    <row r="8" spans="1:5">
      <c r="A8" s="1" t="s">
        <v>11</v>
      </c>
      <c r="B8" s="4">
        <v>0.2</v>
      </c>
      <c r="C8" s="4">
        <v>9.8338331668789497E-2</v>
      </c>
      <c r="D8" s="4">
        <v>9.8338331668789497E-2</v>
      </c>
      <c r="E8" s="2">
        <f>5/9</f>
        <v>0.55555555555555558</v>
      </c>
    </row>
    <row r="9" spans="1:5">
      <c r="A9" s="1" t="s">
        <v>12</v>
      </c>
      <c r="B9" s="4">
        <v>0.132503888024883</v>
      </c>
      <c r="C9" s="4">
        <v>3.4443575115874203E-2</v>
      </c>
      <c r="D9" s="4">
        <v>3.4443575115874203E-2</v>
      </c>
      <c r="E9" s="2">
        <f>2/9</f>
        <v>0.22222222222222221</v>
      </c>
    </row>
    <row r="10" spans="1:5">
      <c r="A10" s="1" t="s">
        <v>13</v>
      </c>
      <c r="B10" s="4">
        <v>0.17262830482114999</v>
      </c>
      <c r="C10" s="4">
        <v>2.98005316254241E-2</v>
      </c>
      <c r="D10" s="4">
        <v>2.98005316254241E-2</v>
      </c>
      <c r="E10" s="2">
        <f>1/9</f>
        <v>0.1111111111111111</v>
      </c>
    </row>
    <row r="11" spans="1:5">
      <c r="A11" s="1" t="s">
        <v>14</v>
      </c>
      <c r="B11" s="4">
        <v>8.1804043545878696E-2</v>
      </c>
      <c r="C11" s="4">
        <v>2.22492425234414E-2</v>
      </c>
      <c r="D11" s="4">
        <v>2.22492425234414E-2</v>
      </c>
      <c r="E11" s="2">
        <f>2/9</f>
        <v>0.22222222222222221</v>
      </c>
    </row>
    <row r="12" spans="1:5">
      <c r="A12" s="1" t="s">
        <v>15</v>
      </c>
      <c r="B12" s="4">
        <v>8.6158631415240994E-2</v>
      </c>
      <c r="C12" s="4">
        <v>2.90941712300536E-2</v>
      </c>
      <c r="D12" s="4">
        <v>2.90941712300536E-2</v>
      </c>
      <c r="E12" s="2">
        <f>3/9</f>
        <v>0.33333333333333331</v>
      </c>
    </row>
    <row r="13" spans="1:5">
      <c r="A13" s="1" t="s">
        <v>16</v>
      </c>
      <c r="B13" s="4">
        <v>0.173250388802488</v>
      </c>
      <c r="C13" s="4">
        <v>0.101384907609223</v>
      </c>
      <c r="D13" s="4">
        <v>0.101384907609223</v>
      </c>
      <c r="E13" s="2">
        <f>5/9</f>
        <v>0.55555555555555558</v>
      </c>
    </row>
    <row r="14" spans="1:5">
      <c r="A14" s="1" t="s">
        <v>17</v>
      </c>
      <c r="B14" s="4">
        <v>0.20093312597200599</v>
      </c>
      <c r="C14" s="4">
        <v>8.5530189440088306E-2</v>
      </c>
      <c r="D14" s="4">
        <v>8.5530189440088306E-2</v>
      </c>
      <c r="E14" s="2">
        <f>3/9</f>
        <v>0.33333333333333331</v>
      </c>
    </row>
    <row r="15" spans="1:5">
      <c r="A15" s="1" t="s">
        <v>18</v>
      </c>
      <c r="B15" s="4">
        <v>0.18413685847589401</v>
      </c>
      <c r="C15" s="4">
        <v>0.17344957244622999</v>
      </c>
      <c r="D15" s="4">
        <v>0.17344957244622999</v>
      </c>
      <c r="E15" s="2">
        <f>9/9</f>
        <v>1</v>
      </c>
    </row>
    <row r="16" spans="1:5">
      <c r="A16" s="1" t="s">
        <v>19</v>
      </c>
      <c r="B16" s="4">
        <v>0.203732503888024</v>
      </c>
      <c r="C16" s="4">
        <v>0.202255176989555</v>
      </c>
      <c r="D16" s="4">
        <v>0.202255176989555</v>
      </c>
      <c r="E16" s="2">
        <f>9/9</f>
        <v>1</v>
      </c>
    </row>
    <row r="17" spans="1:5">
      <c r="A17" s="1" t="s">
        <v>20</v>
      </c>
      <c r="B17" s="4">
        <v>0.16423017107309401</v>
      </c>
      <c r="C17" s="4">
        <v>6.95162169590718E-2</v>
      </c>
      <c r="D17" s="4">
        <v>6.95162169590718E-2</v>
      </c>
      <c r="E17" s="2">
        <f>4/9</f>
        <v>0.44444444444444442</v>
      </c>
    </row>
    <row r="18" spans="1:5">
      <c r="A18" s="1" t="s">
        <v>21</v>
      </c>
      <c r="B18" s="4">
        <v>0.17262830482114999</v>
      </c>
      <c r="C18" s="4">
        <v>2.98005316254241E-2</v>
      </c>
      <c r="D18" s="4">
        <v>2.98005316254241E-2</v>
      </c>
      <c r="E18" s="2">
        <f>1/9</f>
        <v>0.1111111111111111</v>
      </c>
    </row>
    <row r="19" spans="1:5">
      <c r="A19" s="1" t="s">
        <v>22</v>
      </c>
      <c r="B19" s="4">
        <v>0.17698289269051301</v>
      </c>
      <c r="C19" s="4">
        <v>0.173019495630299</v>
      </c>
      <c r="D19" s="4">
        <v>0.173019495630299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0.14276800000000001</v>
      </c>
      <c r="C22" s="4">
        <v>8.8035370000000004</v>
      </c>
    </row>
    <row r="23" spans="1:5">
      <c r="A23" s="1" t="s">
        <v>26</v>
      </c>
      <c r="B23" s="4">
        <v>0.14276800000000001</v>
      </c>
      <c r="C23" s="4">
        <v>7.6304040000000004</v>
      </c>
    </row>
    <row r="24" spans="1:5">
      <c r="A24" s="1" t="s">
        <v>27</v>
      </c>
      <c r="B24" s="4">
        <v>0.144012</v>
      </c>
      <c r="C24" s="4">
        <v>2.140552</v>
      </c>
    </row>
    <row r="25" spans="1:5">
      <c r="A25" s="1" t="s">
        <v>28</v>
      </c>
      <c r="B25" s="4">
        <v>0.172628</v>
      </c>
      <c r="C25" s="4">
        <v>2.1357759999999999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BD79-8624-4335-9A1A-8EFBD8AD3056}">
  <dimension ref="A1:E25"/>
  <sheetViews>
    <sheetView workbookViewId="0">
      <selection activeCell="A20" sqref="A20:XFD20"/>
    </sheetView>
  </sheetViews>
  <sheetFormatPr defaultRowHeight="15"/>
  <cols>
    <col min="1" max="1" width="29.7109375" customWidth="1"/>
    <col min="2" max="2" width="22" customWidth="1"/>
    <col min="3" max="3" width="19.28515625" customWidth="1"/>
    <col min="4" max="4" width="20.140625" customWidth="1"/>
    <col min="5" max="5" width="1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0.19559132260321899</v>
      </c>
      <c r="C2" s="4">
        <v>8.8431738356326894E-2</v>
      </c>
      <c r="D2" s="4">
        <v>8.8431738356326894E-2</v>
      </c>
      <c r="E2" s="2">
        <f>4/9</f>
        <v>0.44444444444444442</v>
      </c>
    </row>
    <row r="3" spans="1:5">
      <c r="A3" s="1" t="s">
        <v>6</v>
      </c>
      <c r="B3" s="4">
        <v>0.19559132260321899</v>
      </c>
      <c r="C3" s="4">
        <v>8.8431738356326894E-2</v>
      </c>
      <c r="D3" s="4">
        <v>8.8431738356326894E-2</v>
      </c>
      <c r="E3" s="2">
        <f>4/9</f>
        <v>0.44444444444444442</v>
      </c>
    </row>
    <row r="4" spans="1:5">
      <c r="A4" s="1" t="s">
        <v>7</v>
      </c>
      <c r="B4" s="4">
        <v>0.19559132260321899</v>
      </c>
      <c r="C4" s="4">
        <v>8.8431738356326894E-2</v>
      </c>
      <c r="D4" s="4">
        <v>8.8431738356326894E-2</v>
      </c>
      <c r="E4" s="2">
        <f>4/9</f>
        <v>0.44444444444444442</v>
      </c>
    </row>
    <row r="5" spans="1:5">
      <c r="A5" s="1" t="s">
        <v>8</v>
      </c>
      <c r="B5" s="4">
        <v>0.192092372288313</v>
      </c>
      <c r="C5" s="4">
        <v>8.2150184515987795E-2</v>
      </c>
      <c r="D5" s="4">
        <v>8.2150184515987795E-2</v>
      </c>
      <c r="E5" s="2">
        <f>3/9</f>
        <v>0.33333333333333331</v>
      </c>
    </row>
    <row r="6" spans="1:5">
      <c r="A6" s="1" t="s">
        <v>9</v>
      </c>
      <c r="B6" s="4">
        <v>0.209937018894331</v>
      </c>
      <c r="C6" s="4">
        <v>0.19382089307612299</v>
      </c>
      <c r="D6" s="4">
        <v>0.19382089307612299</v>
      </c>
      <c r="E6" s="2">
        <f>9/9</f>
        <v>1</v>
      </c>
    </row>
    <row r="7" spans="1:5">
      <c r="A7" s="1" t="s">
        <v>10</v>
      </c>
      <c r="B7" s="4">
        <v>0.161651504548635</v>
      </c>
      <c r="C7" s="4">
        <v>2.61312089228374E-2</v>
      </c>
      <c r="D7" s="4">
        <v>2.61312089228374E-2</v>
      </c>
      <c r="E7" s="2">
        <f>1/9</f>
        <v>0.1111111111111111</v>
      </c>
    </row>
    <row r="8" spans="1:5">
      <c r="A8" s="1" t="s">
        <v>11</v>
      </c>
      <c r="B8" s="4">
        <v>0.19979006298110499</v>
      </c>
      <c r="C8" s="4">
        <v>0.15635977431634401</v>
      </c>
      <c r="D8" s="4">
        <v>0.15635977431634401</v>
      </c>
      <c r="E8" s="2">
        <f>5/9</f>
        <v>0.55555555555555558</v>
      </c>
    </row>
    <row r="9" spans="1:5">
      <c r="A9" s="1" t="s">
        <v>12</v>
      </c>
      <c r="B9" s="4">
        <v>0.155703289013296</v>
      </c>
      <c r="C9" s="4">
        <v>8.4112597770772499E-2</v>
      </c>
      <c r="D9" s="4">
        <v>8.4112597770772499E-2</v>
      </c>
      <c r="E9" s="2">
        <f>4/9</f>
        <v>0.44444444444444442</v>
      </c>
    </row>
    <row r="10" spans="1:5">
      <c r="A10" s="1" t="s">
        <v>13</v>
      </c>
      <c r="B10" s="4">
        <v>0.143456962911126</v>
      </c>
      <c r="C10" s="4">
        <v>0.11006131596809</v>
      </c>
      <c r="D10" s="4">
        <v>0.11006131596809</v>
      </c>
      <c r="E10" s="2">
        <f>6/9</f>
        <v>0.66666666666666663</v>
      </c>
    </row>
    <row r="11" spans="1:5">
      <c r="A11" s="1" t="s">
        <v>14</v>
      </c>
      <c r="B11" s="4">
        <v>0.116515045486354</v>
      </c>
      <c r="C11" s="4">
        <v>3.3390290165784098E-2</v>
      </c>
      <c r="D11" s="4">
        <v>3.3390290165784098E-2</v>
      </c>
      <c r="E11" s="2">
        <f>2/9</f>
        <v>0.22222222222222221</v>
      </c>
    </row>
    <row r="12" spans="1:5">
      <c r="A12" s="1" t="s">
        <v>15</v>
      </c>
      <c r="B12" s="4">
        <v>0.19874037788663401</v>
      </c>
      <c r="C12" s="4">
        <v>0.12357584234667</v>
      </c>
      <c r="D12" s="4">
        <v>0.12357584234667</v>
      </c>
      <c r="E12" s="2">
        <f>5/9</f>
        <v>0.55555555555555558</v>
      </c>
    </row>
    <row r="13" spans="1:5">
      <c r="A13" s="1" t="s">
        <v>16</v>
      </c>
      <c r="B13" s="4">
        <v>0.128411476557032</v>
      </c>
      <c r="C13" s="4">
        <v>1.6489507311557398E-2</v>
      </c>
      <c r="D13" s="4">
        <v>1.6489507311557398E-2</v>
      </c>
      <c r="E13" s="2">
        <f>1/9</f>
        <v>0.1111111111111111</v>
      </c>
    </row>
    <row r="14" spans="1:5">
      <c r="A14" s="1" t="s">
        <v>17</v>
      </c>
      <c r="B14" s="4">
        <v>0.19244226731980399</v>
      </c>
      <c r="C14" s="4">
        <v>8.2679614691188105E-2</v>
      </c>
      <c r="D14" s="4">
        <v>8.2679614691188105E-2</v>
      </c>
      <c r="E14" s="2">
        <f>3/9</f>
        <v>0.33333333333333331</v>
      </c>
    </row>
    <row r="15" spans="1:5">
      <c r="A15" s="1" t="s">
        <v>18</v>
      </c>
      <c r="B15" s="4">
        <v>0.19699090272918099</v>
      </c>
      <c r="C15" s="4">
        <v>0.18683590045075399</v>
      </c>
      <c r="D15" s="4">
        <v>0.18683590045075399</v>
      </c>
      <c r="E15" s="2">
        <f>9/9</f>
        <v>1</v>
      </c>
    </row>
    <row r="16" spans="1:5">
      <c r="A16" s="1" t="s">
        <v>19</v>
      </c>
      <c r="B16" s="4">
        <v>0.20153953813855799</v>
      </c>
      <c r="C16" s="4">
        <v>0.20651177407968399</v>
      </c>
      <c r="D16" s="4">
        <v>0.20651177407968399</v>
      </c>
      <c r="E16" s="2">
        <f>9/9</f>
        <v>1</v>
      </c>
    </row>
    <row r="17" spans="1:5">
      <c r="A17" s="1" t="s">
        <v>20</v>
      </c>
      <c r="B17" s="4">
        <v>0.16864940517844601</v>
      </c>
      <c r="C17" s="4">
        <v>0.110047467752135</v>
      </c>
      <c r="D17" s="4">
        <v>0.110047467752135</v>
      </c>
      <c r="E17" s="2">
        <f>5/9</f>
        <v>0.55555555555555558</v>
      </c>
    </row>
    <row r="18" spans="1:5">
      <c r="A18" s="1" t="s">
        <v>21</v>
      </c>
      <c r="B18" s="4">
        <v>7.5227431770468797E-2</v>
      </c>
      <c r="C18" s="4">
        <v>5.6591664907805397E-3</v>
      </c>
      <c r="D18" s="4">
        <v>5.6591664907805397E-3</v>
      </c>
      <c r="E18" s="2">
        <f>1/9</f>
        <v>0.1111111111111111</v>
      </c>
    </row>
    <row r="19" spans="1:5">
      <c r="A19" s="1" t="s">
        <v>22</v>
      </c>
      <c r="B19" s="4">
        <v>0.18789363191042599</v>
      </c>
      <c r="C19" s="4">
        <v>0.18350943569712699</v>
      </c>
      <c r="D19" s="4">
        <v>0.18350943569712699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0.12526200000000001</v>
      </c>
      <c r="C22" s="4">
        <v>8.7076060000000002</v>
      </c>
    </row>
    <row r="23" spans="1:5">
      <c r="A23" s="1" t="s">
        <v>26</v>
      </c>
      <c r="B23" s="4">
        <v>7.5227000000000002E-2</v>
      </c>
      <c r="C23" s="4">
        <v>6.26</v>
      </c>
    </row>
    <row r="24" spans="1:5">
      <c r="A24" s="1" t="s">
        <v>27</v>
      </c>
      <c r="B24" s="4">
        <v>0.17074900000000001</v>
      </c>
      <c r="C24" s="4">
        <v>2.126557</v>
      </c>
    </row>
    <row r="25" spans="1:5">
      <c r="A25" s="1" t="s">
        <v>28</v>
      </c>
      <c r="B25" s="4">
        <v>0.17074900000000001</v>
      </c>
      <c r="C25" s="4">
        <v>2.124638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412C-7FB0-4F4B-8E93-8FFFB6B9BBFF}">
  <dimension ref="A1:E25"/>
  <sheetViews>
    <sheetView workbookViewId="0">
      <selection activeCell="A20" sqref="A20:XFD20"/>
    </sheetView>
  </sheetViews>
  <sheetFormatPr defaultRowHeight="15"/>
  <cols>
    <col min="1" max="1" width="33" customWidth="1"/>
    <col min="2" max="2" width="24.7109375" customWidth="1"/>
    <col min="3" max="3" width="26" customWidth="1"/>
    <col min="4" max="4" width="21" customWidth="1"/>
    <col min="5" max="5" width="19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>
      <c r="A2" s="1" t="s">
        <v>5</v>
      </c>
      <c r="B2" s="4">
        <v>0.20084323495592099</v>
      </c>
      <c r="C2" s="4">
        <v>0.121309229454114</v>
      </c>
      <c r="D2" s="4">
        <v>0.121309229454114</v>
      </c>
      <c r="E2" s="5">
        <f>4/9</f>
        <v>0.44444444444444442</v>
      </c>
    </row>
    <row r="3" spans="1:5">
      <c r="A3" s="1" t="s">
        <v>6</v>
      </c>
      <c r="B3" s="4">
        <v>0.20084323495592099</v>
      </c>
      <c r="C3" s="4">
        <v>0.121309229454114</v>
      </c>
      <c r="D3" s="4">
        <v>0.121309229454114</v>
      </c>
      <c r="E3" s="5">
        <f>4/9</f>
        <v>0.44444444444444442</v>
      </c>
    </row>
    <row r="4" spans="1:5">
      <c r="A4" s="1" t="s">
        <v>7</v>
      </c>
      <c r="B4" s="4">
        <v>0.20084323495592099</v>
      </c>
      <c r="C4" s="4">
        <v>0.121309229454114</v>
      </c>
      <c r="D4" s="4">
        <v>0.121309229454114</v>
      </c>
      <c r="E4" s="5">
        <f>4/9</f>
        <v>0.44444444444444442</v>
      </c>
    </row>
    <row r="5" spans="1:5">
      <c r="A5" s="1" t="s">
        <v>8</v>
      </c>
      <c r="B5" s="4">
        <v>0.19509390571099999</v>
      </c>
      <c r="C5" s="4">
        <v>8.3233174745651797E-2</v>
      </c>
      <c r="D5" s="4">
        <v>8.3233174745651797E-2</v>
      </c>
      <c r="E5" s="5">
        <f>3/9</f>
        <v>0.33333333333333331</v>
      </c>
    </row>
    <row r="6" spans="1:5">
      <c r="A6" s="1" t="s">
        <v>9</v>
      </c>
      <c r="B6" s="4">
        <v>0.20045994633959299</v>
      </c>
      <c r="C6" s="4">
        <v>0.188487479173437</v>
      </c>
      <c r="D6" s="4">
        <v>0.188487479173437</v>
      </c>
      <c r="E6" s="5">
        <f>9/9</f>
        <v>1</v>
      </c>
    </row>
    <row r="7" spans="1:5">
      <c r="A7" s="1" t="s">
        <v>10</v>
      </c>
      <c r="B7" s="4">
        <v>4.0245304714449898E-2</v>
      </c>
      <c r="C7" s="4">
        <v>1.61968455155892E-3</v>
      </c>
      <c r="D7" s="4">
        <v>1.61968455155892E-3</v>
      </c>
      <c r="E7" s="5">
        <f>1/9</f>
        <v>0.1111111111111111</v>
      </c>
    </row>
    <row r="8" spans="1:5">
      <c r="A8" s="1" t="s">
        <v>11</v>
      </c>
      <c r="B8" s="4">
        <v>0.22115753162130999</v>
      </c>
      <c r="C8" s="4">
        <v>6.9301515488750395E-2</v>
      </c>
      <c r="D8" s="4">
        <v>6.9301515488750395E-2</v>
      </c>
      <c r="E8" s="5">
        <f>5/9</f>
        <v>0.55555555555555558</v>
      </c>
    </row>
    <row r="9" spans="1:5">
      <c r="A9" s="1" t="s">
        <v>12</v>
      </c>
      <c r="B9" s="4">
        <v>0.151782292065925</v>
      </c>
      <c r="C9" s="4">
        <v>4.5981625327956001E-2</v>
      </c>
      <c r="D9" s="4">
        <v>4.5981625327956001E-2</v>
      </c>
      <c r="E9" s="5">
        <f>2/9</f>
        <v>0.22222222222222221</v>
      </c>
    </row>
    <row r="10" spans="1:5">
      <c r="A10" s="1" t="s">
        <v>13</v>
      </c>
      <c r="B10" s="4">
        <v>0.122269068608662</v>
      </c>
      <c r="C10" s="4">
        <v>0.149631291888769</v>
      </c>
      <c r="D10" s="4">
        <v>0.149631291888769</v>
      </c>
      <c r="E10" s="5">
        <f>7/9</f>
        <v>0.77777777777777779</v>
      </c>
    </row>
    <row r="11" spans="1:5">
      <c r="A11" s="1" t="s">
        <v>14</v>
      </c>
      <c r="B11" s="4">
        <v>0.11422000766577201</v>
      </c>
      <c r="C11" s="4">
        <v>4.0264329184058902E-2</v>
      </c>
      <c r="D11" s="4">
        <v>4.0264329184058902E-2</v>
      </c>
      <c r="E11" s="5">
        <f>3/9</f>
        <v>0.33333333333333331</v>
      </c>
    </row>
    <row r="12" spans="1:5">
      <c r="A12" s="1" t="s">
        <v>15</v>
      </c>
      <c r="B12" s="4">
        <v>9.1605979302414695E-2</v>
      </c>
      <c r="C12" s="4">
        <v>6.2602714804421006E-2</v>
      </c>
      <c r="D12" s="4">
        <v>6.2602714804421006E-2</v>
      </c>
      <c r="E12" s="5">
        <f>5/9</f>
        <v>0.55555555555555558</v>
      </c>
    </row>
    <row r="13" spans="1:5">
      <c r="A13" s="1" t="s">
        <v>16</v>
      </c>
      <c r="B13" s="4">
        <v>0.119969336910693</v>
      </c>
      <c r="C13" s="4">
        <v>5.77160527119834E-2</v>
      </c>
      <c r="D13" s="4">
        <v>5.77160527119834E-2</v>
      </c>
      <c r="E13" s="5">
        <f>4/9</f>
        <v>0.44444444444444442</v>
      </c>
    </row>
    <row r="14" spans="1:5">
      <c r="A14" s="1" t="s">
        <v>17</v>
      </c>
      <c r="B14" s="4">
        <v>0.19509390571099999</v>
      </c>
      <c r="C14" s="4">
        <v>8.3460993316681803E-2</v>
      </c>
      <c r="D14" s="4">
        <v>8.3460993316681803E-2</v>
      </c>
      <c r="E14" s="5">
        <f>3/9</f>
        <v>0.33333333333333331</v>
      </c>
    </row>
    <row r="15" spans="1:5">
      <c r="A15" s="1" t="s">
        <v>18</v>
      </c>
      <c r="B15" s="4">
        <v>0.199693369106937</v>
      </c>
      <c r="C15" s="4">
        <v>0.18506731081590799</v>
      </c>
      <c r="D15" s="4">
        <v>0.18506731081590799</v>
      </c>
      <c r="E15" s="5">
        <f>9/9</f>
        <v>1</v>
      </c>
    </row>
    <row r="16" spans="1:5">
      <c r="A16" s="1" t="s">
        <v>19</v>
      </c>
      <c r="B16" s="4">
        <v>0.19739363740896801</v>
      </c>
      <c r="C16" s="4">
        <v>0.197129884466241</v>
      </c>
      <c r="D16" s="4">
        <v>0.197129884466241</v>
      </c>
      <c r="E16" s="5">
        <f>9/9</f>
        <v>1</v>
      </c>
    </row>
    <row r="17" spans="1:5">
      <c r="A17" s="1" t="s">
        <v>20</v>
      </c>
      <c r="B17" s="4">
        <v>0.14564967420467601</v>
      </c>
      <c r="C17" s="4">
        <v>9.8450532746441305E-2</v>
      </c>
      <c r="D17" s="4">
        <v>9.8450532746441305E-2</v>
      </c>
      <c r="E17" s="5">
        <f>5/9</f>
        <v>0.55555555555555558</v>
      </c>
    </row>
    <row r="18" spans="1:5">
      <c r="A18" s="1" t="s">
        <v>21</v>
      </c>
      <c r="B18" s="4">
        <v>0.14526638558834801</v>
      </c>
      <c r="C18" s="4">
        <v>3.5433227201323803E-2</v>
      </c>
      <c r="D18" s="4">
        <v>3.5433227201323803E-2</v>
      </c>
      <c r="E18" s="5">
        <f>2/9</f>
        <v>0.22222222222222221</v>
      </c>
    </row>
    <row r="19" spans="1:5">
      <c r="A19" s="1" t="s">
        <v>22</v>
      </c>
      <c r="B19" s="4">
        <v>0.189344576466078</v>
      </c>
      <c r="C19" s="4">
        <v>0.181730999889815</v>
      </c>
      <c r="D19" s="4">
        <v>0.181730999889815</v>
      </c>
      <c r="E19" s="5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0.111154</v>
      </c>
      <c r="C22" s="4">
        <v>10.440621999999999</v>
      </c>
    </row>
    <row r="23" spans="1:5">
      <c r="A23" s="1" t="s">
        <v>26</v>
      </c>
      <c r="B23" s="4">
        <v>5.4809999999999998E-2</v>
      </c>
      <c r="C23" s="4">
        <v>7.7903099999999998</v>
      </c>
    </row>
    <row r="24" spans="1:5">
      <c r="A24" s="1" t="s">
        <v>27</v>
      </c>
      <c r="B24" s="4">
        <v>0.18282899999999999</v>
      </c>
      <c r="C24" s="4">
        <v>2.1166320000000001</v>
      </c>
    </row>
    <row r="25" spans="1:5">
      <c r="A25" s="1" t="s">
        <v>28</v>
      </c>
      <c r="B25" s="4">
        <v>0.15676499999999999</v>
      </c>
      <c r="C25" s="4">
        <v>2.1215000000000002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F93C-0C9E-4C76-B4DD-68F39EDA98C7}">
  <dimension ref="A1:E25"/>
  <sheetViews>
    <sheetView workbookViewId="0">
      <selection activeCell="A20" sqref="A20:XFD20"/>
    </sheetView>
  </sheetViews>
  <sheetFormatPr defaultRowHeight="15"/>
  <cols>
    <col min="1" max="1" width="32.85546875" customWidth="1"/>
    <col min="2" max="2" width="24.7109375" customWidth="1"/>
    <col min="3" max="3" width="23.7109375" customWidth="1"/>
    <col min="4" max="4" width="26" customWidth="1"/>
    <col min="5" max="5" width="18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 t="s">
        <v>5</v>
      </c>
      <c r="B2" s="4">
        <v>0.17976386949346199</v>
      </c>
      <c r="C2" s="4">
        <v>0.116528453234629</v>
      </c>
      <c r="D2" s="4">
        <v>0.116528453234629</v>
      </c>
      <c r="E2" s="2">
        <f>5/9</f>
        <v>0.55555555555555558</v>
      </c>
    </row>
    <row r="3" spans="1:5">
      <c r="A3" s="1" t="s">
        <v>6</v>
      </c>
      <c r="B3" s="4">
        <v>0.17976386949346199</v>
      </c>
      <c r="C3" s="4">
        <v>0.116528453234629</v>
      </c>
      <c r="D3" s="4">
        <v>0.116528453234629</v>
      </c>
      <c r="E3" s="2">
        <f>5/9</f>
        <v>0.55555555555555558</v>
      </c>
    </row>
    <row r="4" spans="1:5">
      <c r="A4" s="1" t="s">
        <v>7</v>
      </c>
      <c r="B4" s="4">
        <v>0.17976386949346199</v>
      </c>
      <c r="C4" s="4">
        <v>0.116528453234629</v>
      </c>
      <c r="D4" s="4">
        <v>0.116528453234629</v>
      </c>
      <c r="E4" s="2">
        <f>5/9</f>
        <v>0.55555555555555558</v>
      </c>
    </row>
    <row r="5" spans="1:5">
      <c r="A5" s="1" t="s">
        <v>8</v>
      </c>
      <c r="B5" s="4">
        <v>0.178494350641107</v>
      </c>
      <c r="C5" s="4">
        <v>9.1157760385931999E-2</v>
      </c>
      <c r="D5" s="4">
        <v>9.1157760385931999E-2</v>
      </c>
      <c r="E5" s="2">
        <f>5/9</f>
        <v>0.55555555555555558</v>
      </c>
    </row>
    <row r="6" spans="1:5">
      <c r="A6" s="1" t="s">
        <v>9</v>
      </c>
      <c r="B6" s="4">
        <v>0.17697092801828099</v>
      </c>
      <c r="C6" s="4">
        <v>0.15688073789026699</v>
      </c>
      <c r="D6" s="4">
        <v>0.15688073789026699</v>
      </c>
      <c r="E6" s="2">
        <f>9/9</f>
        <v>1</v>
      </c>
    </row>
    <row r="7" spans="1:5">
      <c r="A7" s="1" t="s">
        <v>10</v>
      </c>
      <c r="B7" s="4">
        <v>9.2294020566205406E-2</v>
      </c>
      <c r="C7" s="4">
        <v>8.5181862322751406E-3</v>
      </c>
      <c r="D7" s="4">
        <v>8.5181862322751406E-3</v>
      </c>
      <c r="E7" s="2">
        <f>1/9</f>
        <v>0.1111111111111111</v>
      </c>
    </row>
    <row r="8" spans="1:5">
      <c r="A8" s="1" t="s">
        <v>11</v>
      </c>
      <c r="B8" s="4">
        <v>0.141297448267106</v>
      </c>
      <c r="C8" s="4">
        <v>0.123041276958121</v>
      </c>
      <c r="D8" s="4">
        <v>0.123041276958121</v>
      </c>
      <c r="E8" s="2">
        <f>9/9</f>
        <v>1</v>
      </c>
    </row>
    <row r="9" spans="1:5">
      <c r="A9" s="1" t="s">
        <v>12</v>
      </c>
      <c r="B9" s="4">
        <v>0.142440015234226</v>
      </c>
      <c r="C9" s="4">
        <v>4.99922111392124E-2</v>
      </c>
      <c r="D9" s="4">
        <v>4.99922111392124E-2</v>
      </c>
      <c r="E9" s="2">
        <f>3/9</f>
        <v>0.33333333333333331</v>
      </c>
    </row>
    <row r="10" spans="1:5">
      <c r="A10" s="1" t="s">
        <v>13</v>
      </c>
      <c r="B10" s="4">
        <v>9.5594769582328196E-2</v>
      </c>
      <c r="C10" s="4">
        <v>4.99213608576752E-2</v>
      </c>
      <c r="D10" s="4">
        <v>4.99213608576752E-2</v>
      </c>
      <c r="E10" s="2">
        <f>5/9</f>
        <v>0.55555555555555558</v>
      </c>
    </row>
    <row r="11" spans="1:5">
      <c r="A11" s="1" t="s">
        <v>14</v>
      </c>
      <c r="B11" s="4">
        <v>9.9022470483686606E-2</v>
      </c>
      <c r="C11" s="4">
        <v>2.5132195181525801E-2</v>
      </c>
      <c r="D11" s="4">
        <v>2.5132195181525801E-2</v>
      </c>
      <c r="E11" s="2">
        <f>4/9</f>
        <v>0.44444444444444442</v>
      </c>
    </row>
    <row r="12" spans="1:5">
      <c r="A12" s="1" t="s">
        <v>15</v>
      </c>
      <c r="B12" s="4">
        <v>0.100545893106512</v>
      </c>
      <c r="C12" s="4">
        <v>2.9405925525210101E-2</v>
      </c>
      <c r="D12" s="4">
        <v>2.9405925525210101E-2</v>
      </c>
      <c r="E12" s="2">
        <f>3/9</f>
        <v>0.33333333333333331</v>
      </c>
    </row>
    <row r="13" spans="1:5">
      <c r="A13" s="1" t="s">
        <v>16</v>
      </c>
      <c r="B13" s="4">
        <v>0.134695950234861</v>
      </c>
      <c r="C13" s="4">
        <v>3.4532699866885203E-2</v>
      </c>
      <c r="D13" s="4">
        <v>3.4532699866885203E-2</v>
      </c>
      <c r="E13" s="2">
        <f>2/9</f>
        <v>0.22222222222222221</v>
      </c>
    </row>
    <row r="14" spans="1:5">
      <c r="A14" s="1" t="s">
        <v>17</v>
      </c>
      <c r="B14" s="4">
        <v>0.17201980449409601</v>
      </c>
      <c r="C14" s="4">
        <v>7.3079197536818699E-2</v>
      </c>
      <c r="D14" s="4">
        <v>7.3079197536818699E-2</v>
      </c>
      <c r="E14" s="2">
        <f>3/9</f>
        <v>0.33333333333333331</v>
      </c>
    </row>
    <row r="15" spans="1:5">
      <c r="A15" s="1" t="s">
        <v>18</v>
      </c>
      <c r="B15" s="4">
        <v>0.174685794084042</v>
      </c>
      <c r="C15" s="4">
        <v>0.14533423758911701</v>
      </c>
      <c r="D15" s="4">
        <v>0.14533423758911701</v>
      </c>
      <c r="E15" s="2">
        <f>9/9</f>
        <v>1</v>
      </c>
    </row>
    <row r="16" spans="1:5">
      <c r="A16" s="1" t="s">
        <v>19</v>
      </c>
      <c r="B16" s="4">
        <v>0.191824298590834</v>
      </c>
      <c r="C16" s="4">
        <v>0.19319073911894399</v>
      </c>
      <c r="D16" s="4">
        <v>0.19319073911894399</v>
      </c>
      <c r="E16" s="2">
        <f>9/9</f>
        <v>1</v>
      </c>
    </row>
    <row r="17" spans="1:5">
      <c r="A17" s="1" t="s">
        <v>20</v>
      </c>
      <c r="B17" s="4">
        <v>0.17163894883839001</v>
      </c>
      <c r="C17" s="4">
        <v>9.9546889938852107E-2</v>
      </c>
      <c r="D17" s="4">
        <v>9.9546889938852107E-2</v>
      </c>
      <c r="E17" s="2">
        <f>6/9</f>
        <v>0.66666666666666663</v>
      </c>
    </row>
    <row r="18" spans="1:5">
      <c r="A18" s="1" t="s">
        <v>21</v>
      </c>
      <c r="B18" s="4">
        <v>0.151834454741652</v>
      </c>
      <c r="C18" s="4">
        <v>2.3053701646694999E-2</v>
      </c>
      <c r="D18" s="4">
        <v>2.3053701646694999E-2</v>
      </c>
      <c r="E18" s="2">
        <f>1/9</f>
        <v>0.1111111111111111</v>
      </c>
    </row>
    <row r="19" spans="1:5">
      <c r="A19" s="1" t="s">
        <v>22</v>
      </c>
      <c r="B19" s="4">
        <v>0.15132664720071001</v>
      </c>
      <c r="C19" s="4">
        <v>0.14982293009894099</v>
      </c>
      <c r="D19" s="4">
        <v>0.14982293009894099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4">
        <v>0.151834</v>
      </c>
      <c r="C22" s="4">
        <v>7.3602600000000002</v>
      </c>
    </row>
    <row r="23" spans="1:5">
      <c r="A23" s="1" t="s">
        <v>26</v>
      </c>
      <c r="B23" s="4">
        <v>0.116796</v>
      </c>
      <c r="C23" s="4">
        <v>6.8057379999999998</v>
      </c>
    </row>
    <row r="24" spans="1:5">
      <c r="A24" s="1" t="s">
        <v>27</v>
      </c>
      <c r="B24" s="4">
        <v>0.16922699999999999</v>
      </c>
      <c r="C24" s="4">
        <v>2.1507209999999999</v>
      </c>
    </row>
    <row r="25" spans="1:5">
      <c r="A25" s="1" t="s">
        <v>28</v>
      </c>
      <c r="B25" s="4">
        <v>0.151834</v>
      </c>
      <c r="C25" s="4">
        <v>2.17503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42DD-725A-4744-BBF1-F6BF2045EB32}">
  <dimension ref="A1:E25"/>
  <sheetViews>
    <sheetView workbookViewId="0">
      <selection activeCell="A20" sqref="A20:XFD20"/>
    </sheetView>
  </sheetViews>
  <sheetFormatPr defaultRowHeight="15"/>
  <cols>
    <col min="1" max="1" width="31.42578125" customWidth="1"/>
    <col min="2" max="2" width="24.7109375" customWidth="1"/>
    <col min="3" max="3" width="23.7109375" customWidth="1"/>
    <col min="4" max="4" width="26" customWidth="1"/>
    <col min="5" max="5" width="16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0.18547670432905899</v>
      </c>
      <c r="C2" s="2">
        <v>8.9182135910714999E-2</v>
      </c>
      <c r="D2" s="2">
        <v>8.9182135910714999E-2</v>
      </c>
      <c r="E2" s="2">
        <f>4/9</f>
        <v>0.44444444444444442</v>
      </c>
    </row>
    <row r="3" spans="1:5">
      <c r="A3" s="1" t="s">
        <v>6</v>
      </c>
      <c r="B3" s="2">
        <v>0.18547670432905899</v>
      </c>
      <c r="C3" s="2">
        <v>8.9182135910714999E-2</v>
      </c>
      <c r="D3" s="2">
        <v>8.9182135910714999E-2</v>
      </c>
      <c r="E3" s="2">
        <f>4/9</f>
        <v>0.44444444444444442</v>
      </c>
    </row>
    <row r="4" spans="1:5">
      <c r="A4" s="1" t="s">
        <v>7</v>
      </c>
      <c r="B4" s="2">
        <v>0.18547670432905899</v>
      </c>
      <c r="C4" s="2">
        <v>8.9182135910714999E-2</v>
      </c>
      <c r="D4" s="2">
        <v>8.9182135910714999E-2</v>
      </c>
      <c r="E4" s="2">
        <f>4/9</f>
        <v>0.44444444444444442</v>
      </c>
    </row>
    <row r="5" spans="1:5">
      <c r="A5" s="1" t="s">
        <v>8</v>
      </c>
      <c r="B5" s="2">
        <v>0.184841944902881</v>
      </c>
      <c r="C5" s="2">
        <v>8.9526115743427004E-2</v>
      </c>
      <c r="D5" s="2">
        <v>8.9526115743427004E-2</v>
      </c>
      <c r="E5" s="2">
        <f>4/9</f>
        <v>0.44444444444444442</v>
      </c>
    </row>
    <row r="6" spans="1:5">
      <c r="A6" s="1" t="s">
        <v>9</v>
      </c>
      <c r="B6" s="2">
        <v>0.178875206296813</v>
      </c>
      <c r="C6" s="2">
        <v>0.16418544321094999</v>
      </c>
      <c r="D6" s="2">
        <v>0.16418544321094999</v>
      </c>
      <c r="E6" s="2">
        <f>9/9</f>
        <v>1</v>
      </c>
    </row>
    <row r="7" spans="1:5">
      <c r="A7" s="1" t="s">
        <v>10</v>
      </c>
      <c r="B7" s="2">
        <v>8.54386187634886E-2</v>
      </c>
      <c r="C7" s="2">
        <v>7.2997575762127499E-3</v>
      </c>
      <c r="D7" s="2">
        <v>7.2997575762127499E-3</v>
      </c>
      <c r="E7" s="2">
        <f>1/9</f>
        <v>0.1111111111111111</v>
      </c>
    </row>
    <row r="8" spans="1:5">
      <c r="A8" s="1" t="s">
        <v>11</v>
      </c>
      <c r="B8" s="2">
        <v>0.130887393677796</v>
      </c>
      <c r="C8" s="2">
        <v>0.114908460739007</v>
      </c>
      <c r="D8" s="2">
        <v>0.114908460739007</v>
      </c>
      <c r="E8" s="2">
        <f>8/9</f>
        <v>0.88888888888888884</v>
      </c>
    </row>
    <row r="9" spans="1:5">
      <c r="A9" s="1" t="s">
        <v>12</v>
      </c>
      <c r="B9" s="2">
        <v>0.161736701790021</v>
      </c>
      <c r="C9" s="2">
        <v>7.3510880818523694E-2</v>
      </c>
      <c r="D9" s="2">
        <v>7.3510880818523694E-2</v>
      </c>
      <c r="E9" s="2">
        <f>3/9</f>
        <v>0.33333333333333331</v>
      </c>
    </row>
    <row r="10" spans="1:5">
      <c r="A10" s="1" t="s">
        <v>13</v>
      </c>
      <c r="B10" s="2">
        <v>0.14282087088993201</v>
      </c>
      <c r="C10" s="2">
        <v>3.1521723390610101E-2</v>
      </c>
      <c r="D10" s="2">
        <v>3.1521723390610101E-2</v>
      </c>
      <c r="E10" s="2">
        <f>2/9</f>
        <v>0.22222222222222221</v>
      </c>
    </row>
    <row r="11" spans="1:5">
      <c r="A11" s="1" t="s">
        <v>14</v>
      </c>
      <c r="B11" s="2">
        <v>7.7948457534594395E-2</v>
      </c>
      <c r="C11" s="2">
        <v>2.2858301431009601E-2</v>
      </c>
      <c r="D11" s="2">
        <v>2.2858301431009601E-2</v>
      </c>
      <c r="E11" s="2">
        <f>3/9</f>
        <v>0.33333333333333331</v>
      </c>
    </row>
    <row r="12" spans="1:5">
      <c r="A12" s="1" t="s">
        <v>15</v>
      </c>
      <c r="B12" s="2">
        <v>0.118319157039482</v>
      </c>
      <c r="C12" s="2">
        <v>4.7779364250628502E-2</v>
      </c>
      <c r="D12" s="2">
        <v>4.7779364250628502E-2</v>
      </c>
      <c r="E12" s="2">
        <f>3/9</f>
        <v>0.33333333333333331</v>
      </c>
    </row>
    <row r="13" spans="1:5">
      <c r="A13" s="1" t="s">
        <v>16</v>
      </c>
      <c r="B13" s="2">
        <v>6.7030595404341697E-2</v>
      </c>
      <c r="C13" s="2">
        <v>4.4931007202605603E-3</v>
      </c>
      <c r="D13" s="2">
        <v>4.4931007202605603E-3</v>
      </c>
      <c r="E13" s="2">
        <f>1/9</f>
        <v>0.1111111111111111</v>
      </c>
    </row>
    <row r="14" spans="1:5">
      <c r="A14" s="1" t="s">
        <v>17</v>
      </c>
      <c r="B14" s="2">
        <v>0.18179509965722901</v>
      </c>
      <c r="C14" s="2">
        <v>7.7727471795582301E-2</v>
      </c>
      <c r="D14" s="2">
        <v>7.7727471795582301E-2</v>
      </c>
      <c r="E14" s="2">
        <f>3/9</f>
        <v>0.33333333333333331</v>
      </c>
    </row>
    <row r="15" spans="1:5">
      <c r="A15" s="1" t="s">
        <v>18</v>
      </c>
      <c r="B15" s="2">
        <v>0.181668147771994</v>
      </c>
      <c r="C15" s="2">
        <v>0.15767552075176899</v>
      </c>
      <c r="D15" s="2">
        <v>0.15767552075176899</v>
      </c>
      <c r="E15" s="2">
        <f>9/9</f>
        <v>1</v>
      </c>
    </row>
    <row r="16" spans="1:5">
      <c r="A16" s="1" t="s">
        <v>19</v>
      </c>
      <c r="B16" s="2">
        <v>0.187000126951885</v>
      </c>
      <c r="C16" s="2">
        <v>0.18533601916772999</v>
      </c>
      <c r="D16" s="2">
        <v>0.18533601916772999</v>
      </c>
      <c r="E16" s="2">
        <f>9/9</f>
        <v>1</v>
      </c>
    </row>
    <row r="17" spans="1:5">
      <c r="A17" s="1" t="s">
        <v>20</v>
      </c>
      <c r="B17" s="2">
        <v>0.177097879903516</v>
      </c>
      <c r="C17" s="2">
        <v>9.4711297374300604E-2</v>
      </c>
      <c r="D17" s="2">
        <v>9.4711297374300604E-2</v>
      </c>
      <c r="E17" s="2">
        <f>5/9</f>
        <v>0.55555555555555558</v>
      </c>
    </row>
    <row r="18" spans="1:5">
      <c r="A18" s="1" t="s">
        <v>21</v>
      </c>
      <c r="B18" s="2">
        <v>0.14040878507045801</v>
      </c>
      <c r="C18" s="2">
        <v>1.9714626924962099E-2</v>
      </c>
      <c r="D18" s="2">
        <v>1.9714626924962099E-2</v>
      </c>
      <c r="E18" s="2">
        <f>1/9</f>
        <v>0.1111111111111111</v>
      </c>
    </row>
    <row r="19" spans="1:5">
      <c r="A19" s="1" t="s">
        <v>22</v>
      </c>
      <c r="B19" s="2">
        <v>0.16148279801955001</v>
      </c>
      <c r="C19" s="2">
        <v>0.157622505245787</v>
      </c>
      <c r="D19" s="2">
        <v>0.157622505245787</v>
      </c>
      <c r="E19" s="2">
        <f>9/9</f>
        <v>1</v>
      </c>
    </row>
    <row r="20" spans="1:5">
      <c r="A20" s="1"/>
    </row>
    <row r="21" spans="1:5">
      <c r="A21" s="1" t="s">
        <v>23</v>
      </c>
      <c r="B21" s="2" t="s">
        <v>1</v>
      </c>
      <c r="C21" s="1" t="s">
        <v>24</v>
      </c>
    </row>
    <row r="22" spans="1:5">
      <c r="A22" s="1" t="s">
        <v>25</v>
      </c>
      <c r="B22" s="2">
        <v>0.13977400000000001</v>
      </c>
      <c r="C22" s="2">
        <v>8.4099690000000002</v>
      </c>
    </row>
    <row r="23" spans="1:5">
      <c r="A23" s="1" t="s">
        <v>26</v>
      </c>
      <c r="B23" s="2">
        <v>0.14040900000000001</v>
      </c>
      <c r="C23" s="2">
        <v>6.9530609999999999</v>
      </c>
    </row>
    <row r="24" spans="1:5">
      <c r="A24" s="1" t="s">
        <v>27</v>
      </c>
      <c r="B24" s="2">
        <v>0.164022</v>
      </c>
      <c r="C24" s="2">
        <v>2.156031</v>
      </c>
    </row>
    <row r="25" spans="1:5">
      <c r="A25" s="1" t="s">
        <v>28</v>
      </c>
      <c r="B25" s="2">
        <v>0.164022</v>
      </c>
      <c r="C25" s="2">
        <v>2.1540219999999999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V0</vt:lpstr>
      <vt:lpstr>V1p1</vt:lpstr>
      <vt:lpstr>V1p3</vt:lpstr>
      <vt:lpstr>V1p5</vt:lpstr>
      <vt:lpstr>V1p7</vt:lpstr>
      <vt:lpstr>V1p9</vt:lpstr>
      <vt:lpstr>V1p11</vt:lpstr>
      <vt:lpstr>V2p1</vt:lpstr>
      <vt:lpstr>V2p3</vt:lpstr>
      <vt:lpstr>V2p5</vt:lpstr>
      <vt:lpstr>V2p7</vt:lpstr>
      <vt:lpstr>V2p9</vt:lpstr>
      <vt:lpstr>V2p11</vt:lpstr>
      <vt:lpstr>V3p1</vt:lpstr>
      <vt:lpstr>V3p3</vt:lpstr>
      <vt:lpstr>V3p5</vt:lpstr>
      <vt:lpstr>V3p7</vt:lpstr>
      <vt:lpstr>V3p9</vt:lpstr>
      <vt:lpstr>V3p11</vt:lpstr>
      <vt:lpstr>TF4</vt:lpstr>
      <vt:lpstr>TF3</vt:lpstr>
      <vt:lpstr>LOG</vt:lpstr>
      <vt:lpstr>LDA</vt:lpstr>
      <vt:lpstr>QDA</vt:lpstr>
      <vt:lpstr>KNN</vt:lpstr>
      <vt:lpstr>DT</vt:lpstr>
      <vt:lpstr>RNN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luke</dc:creator>
  <cp:lastModifiedBy>jordan luke</cp:lastModifiedBy>
  <dcterms:created xsi:type="dcterms:W3CDTF">2022-02-07T18:27:46Z</dcterms:created>
  <dcterms:modified xsi:type="dcterms:W3CDTF">2022-02-07T18:42:54Z</dcterms:modified>
</cp:coreProperties>
</file>