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ravindra_pal_kantar_com/Documents/Panel/World Panel/Jigna/Self Filling Template/July/Normal Filter/"/>
    </mc:Choice>
  </mc:AlternateContent>
  <xr:revisionPtr revIDLastSave="61" documentId="8_{E863B9E0-0AB6-4C9F-A0F7-8F64ABF5A4FB}" xr6:coauthVersionLast="47" xr6:coauthVersionMax="47" xr10:uidLastSave="{2A3A4DE6-14F9-49DD-843D-47288D1518AB}"/>
  <bookViews>
    <workbookView xWindow="-110" yWindow="-110" windowWidth="19420" windowHeight="10420" tabRatio="755" activeTab="1" xr2:uid="{00000000-000D-0000-FFFF-FFFF00000000}"/>
  </bookViews>
  <sheets>
    <sheet name="Data" sheetId="1" r:id="rId1"/>
    <sheet name="MemberID" sheetId="2" r:id="rId2"/>
  </sheets>
  <definedNames>
    <definedName name="_xlnm._FilterDatabase" localSheetId="0" hidden="1">Data!$A$1:$U$431</definedName>
    <definedName name="centre">_xlfn._xlws.SORT(_xlfn.UNIQUE(_xlfn._xlws.FILTER(Data!$A$2:$A$4301,Data!$A$2:$A$4301&lt;&gt;"")))</definedName>
    <definedName name="data">Data!$A$2:$P$2034</definedName>
    <definedName name="memberid">_xlfn.UNIQUE(_xlfn._xlws.FILTER(Data!$C$2:$C$2034,Data!$B$2:$B$2034=Data!XFC1048575))</definedName>
    <definedName name="panelist">Data!$C$2:$C$431</definedName>
    <definedName name="rdata">Data!$E$2:$L$431</definedName>
    <definedName name="sflp">_xlfn.UNIQUE(_xlfn._xlws.FILTER(Data!$B$2:$B$2034,Data!$A$2:$A$2034=Data!XFC1048575))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2" l="1"/>
  <c r="C28" i="2"/>
  <c r="D30" i="2"/>
  <c r="C30" i="2" s="1"/>
  <c r="D29" i="2"/>
  <c r="C29" i="2" s="1"/>
  <c r="D1" i="2"/>
  <c r="D9" i="2" l="1" a="1"/>
  <c r="E6" i="2"/>
  <c r="C13" i="2" l="1"/>
  <c r="C21" i="2"/>
  <c r="C15" i="2"/>
  <c r="C14" i="2"/>
  <c r="C22" i="2"/>
  <c r="C23" i="2"/>
  <c r="C24" i="2"/>
  <c r="C17" i="2"/>
  <c r="C25" i="2"/>
  <c r="C18" i="2"/>
  <c r="C26" i="2"/>
  <c r="C11" i="2"/>
  <c r="C19" i="2"/>
  <c r="C12" i="2"/>
  <c r="C20" i="2"/>
  <c r="C16" i="2"/>
  <c r="C10" i="2"/>
  <c r="D9" i="2"/>
  <c r="C9" i="2" s="1"/>
  <c r="AE4" i="1" a="1"/>
  <c r="AE4" i="1" s="1"/>
  <c r="AC4" i="1" a="1"/>
  <c r="AC4" i="1" s="1"/>
  <c r="AC2" i="1"/>
  <c r="AE2" i="1"/>
  <c r="AG4" i="1" s="1" a="1"/>
  <c r="AG4" i="1" s="1"/>
  <c r="AG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2" i="1"/>
  <c r="U3" i="1" a="1"/>
  <c r="U3" i="1" s="1"/>
  <c r="V3" i="1" s="1"/>
  <c r="AH4" i="1" l="1"/>
  <c r="AH6" i="1"/>
  <c r="AH5" i="1"/>
  <c r="AH7" i="1"/>
  <c r="AH8" i="1"/>
  <c r="V90" i="1"/>
  <c r="V66" i="1"/>
  <c r="V42" i="1"/>
  <c r="V97" i="1"/>
  <c r="V81" i="1"/>
  <c r="V65" i="1"/>
  <c r="V49" i="1"/>
  <c r="V33" i="1"/>
  <c r="V9" i="1"/>
  <c r="V102" i="1"/>
  <c r="V86" i="1"/>
  <c r="V70" i="1"/>
  <c r="V54" i="1"/>
  <c r="V38" i="1"/>
  <c r="V22" i="1"/>
  <c r="V6" i="1"/>
  <c r="V101" i="1"/>
  <c r="V93" i="1"/>
  <c r="V85" i="1"/>
  <c r="V77" i="1"/>
  <c r="V69" i="1"/>
  <c r="V61" i="1"/>
  <c r="V53" i="1"/>
  <c r="V45" i="1"/>
  <c r="V37" i="1"/>
  <c r="V29" i="1"/>
  <c r="V21" i="1"/>
  <c r="V13" i="1"/>
  <c r="V5" i="1"/>
  <c r="V98" i="1"/>
  <c r="V74" i="1"/>
  <c r="V50" i="1"/>
  <c r="V18" i="1"/>
  <c r="V105" i="1"/>
  <c r="V89" i="1"/>
  <c r="V73" i="1"/>
  <c r="V57" i="1"/>
  <c r="V41" i="1"/>
  <c r="V25" i="1"/>
  <c r="V17" i="1"/>
  <c r="V94" i="1"/>
  <c r="V78" i="1"/>
  <c r="V62" i="1"/>
  <c r="V46" i="1"/>
  <c r="V30" i="1"/>
  <c r="V14" i="1"/>
  <c r="V100" i="1"/>
  <c r="V92" i="1"/>
  <c r="V84" i="1"/>
  <c r="V76" i="1"/>
  <c r="V68" i="1"/>
  <c r="V60" i="1"/>
  <c r="V52" i="1"/>
  <c r="V44" i="1"/>
  <c r="V36" i="1"/>
  <c r="V28" i="1"/>
  <c r="V20" i="1"/>
  <c r="V12" i="1"/>
  <c r="V4" i="1"/>
  <c r="V99" i="1"/>
  <c r="V91" i="1"/>
  <c r="V83" i="1"/>
  <c r="V75" i="1"/>
  <c r="V67" i="1"/>
  <c r="V59" i="1"/>
  <c r="V51" i="1"/>
  <c r="V43" i="1"/>
  <c r="V35" i="1"/>
  <c r="V27" i="1"/>
  <c r="V19" i="1"/>
  <c r="V11" i="1"/>
  <c r="V34" i="1"/>
  <c r="V56" i="1"/>
  <c r="V82" i="1"/>
  <c r="V58" i="1"/>
  <c r="V26" i="1"/>
  <c r="V10" i="1"/>
  <c r="V104" i="1"/>
  <c r="V96" i="1"/>
  <c r="V88" i="1"/>
  <c r="V80" i="1"/>
  <c r="V72" i="1"/>
  <c r="V64" i="1"/>
  <c r="V48" i="1"/>
  <c r="V40" i="1"/>
  <c r="V32" i="1"/>
  <c r="V24" i="1"/>
  <c r="V16" i="1"/>
  <c r="V8" i="1"/>
  <c r="V103" i="1"/>
  <c r="V95" i="1"/>
  <c r="V87" i="1"/>
  <c r="V79" i="1"/>
  <c r="V71" i="1"/>
  <c r="V63" i="1"/>
  <c r="V55" i="1"/>
  <c r="V47" i="1"/>
  <c r="V39" i="1"/>
  <c r="V31" i="1"/>
  <c r="V23" i="1"/>
  <c r="V15" i="1"/>
  <c r="V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<sst xmlns="http://schemas.openxmlformats.org/spreadsheetml/2006/main" count="3896" uniqueCount="969">
  <si>
    <t>Panelist id</t>
  </si>
  <si>
    <t>SKU Name</t>
  </si>
  <si>
    <t>Promo type</t>
  </si>
  <si>
    <t>FLP</t>
  </si>
  <si>
    <t>Centre</t>
  </si>
  <si>
    <t>Mamy Poko Pants Medium (7-12)Kg 1 N</t>
  </si>
  <si>
    <t>Bangalore1649</t>
  </si>
  <si>
    <t>Bangalore</t>
  </si>
  <si>
    <t>Bangalore516</t>
  </si>
  <si>
    <t>Bangalore0172</t>
  </si>
  <si>
    <t>Himalaya Baby Powder 50 G</t>
  </si>
  <si>
    <t>Himalaya Baby Cream 50 M</t>
  </si>
  <si>
    <t>Himalaya Baby Cream 100 G</t>
  </si>
  <si>
    <t>Himalaya Herbals Gentle Baby 100 M</t>
  </si>
  <si>
    <t>Himalaya Baby Lotion 100 M</t>
  </si>
  <si>
    <t>Cerelac Wheat Apple Cherry Stage 2 300 G</t>
  </si>
  <si>
    <t>Bangalore0176</t>
  </si>
  <si>
    <t>Himalaya Baby Powder 100 G</t>
  </si>
  <si>
    <t>Sebamed Baby Powder (Baby) 200 G</t>
  </si>
  <si>
    <t>Mamy Poko Pants Large (9-14)Kg 30 N</t>
  </si>
  <si>
    <t>Johnson's Baby Blossom 75 G</t>
  </si>
  <si>
    <t>Himalaya Baby Massage Oil 100 M</t>
  </si>
  <si>
    <t>Johnson &amp; Johnson Baby 100 M</t>
  </si>
  <si>
    <t>Himalaya Baby Powder 200 G</t>
  </si>
  <si>
    <t>Johnson's Baby Powder 100 G</t>
  </si>
  <si>
    <t>Johnson &amp; Johnson Baby 500 M</t>
  </si>
  <si>
    <t>Johnson Baby Cream 100 G</t>
  </si>
  <si>
    <t>Mamy Poko Pants Extra Absorb Small Criss Cross pattern 12 hour protect(4-8kg) +  + 1</t>
  </si>
  <si>
    <t>Himalaya Baby Soap 75 G</t>
  </si>
  <si>
    <t>Himalaya Baby Powder 400 G</t>
  </si>
  <si>
    <t>Himalaya Baby Cream 200 M</t>
  </si>
  <si>
    <t>Johnson Baby Cream 30 G</t>
  </si>
  <si>
    <t>Himalaya Baby Massage Oil 50 M</t>
  </si>
  <si>
    <t>Johnson Baby Lotion 200 M</t>
  </si>
  <si>
    <t>Bangalore2352</t>
  </si>
  <si>
    <t>Cerelac Wheat Apple Carrot Stage 1 6 Months+ 300 G</t>
  </si>
  <si>
    <t>Bangalore0171</t>
  </si>
  <si>
    <t>Sebamed Extra Soft Bodywash 400 M</t>
  </si>
  <si>
    <t>Himalaya Herbal Gentle Baby Wipes 72 N</t>
  </si>
  <si>
    <t>Johnson's Baby Powder 30 G</t>
  </si>
  <si>
    <t>Dermadew Baby Fresh Grow Cream 80 G</t>
  </si>
  <si>
    <t>Curattio Tedibar 75 G</t>
  </si>
  <si>
    <t>Pampers Happy SkinPants Medium Aloe Vera Lotion(7-12kg) 2 N</t>
  </si>
  <si>
    <t>Himalaya Baby Soap 125 G</t>
  </si>
  <si>
    <t>Cerelac Wheat Apple Stage 1 6 Months+ 300 G</t>
  </si>
  <si>
    <t>Himalaya Baby Massage Oil 200 M</t>
  </si>
  <si>
    <t>Lactogen Stage 1 Upto 6 Months 400 G</t>
  </si>
  <si>
    <t>Johnson's Baby Hair Oil+ Vitamin 50 G</t>
  </si>
  <si>
    <t>Bangalore515</t>
  </si>
  <si>
    <t>Derma Dew Baby Soap 75 G</t>
  </si>
  <si>
    <t>Himalaya Diaper Rash Cream 20 G</t>
  </si>
  <si>
    <t>Himalaya Gentle Baby Soap 25 G (Rs 10)</t>
  </si>
  <si>
    <t>Mamy Poko Pants Small (4-8)Kg 1 N</t>
  </si>
  <si>
    <t>Pampers All-Round Protection L 42 N</t>
  </si>
  <si>
    <t>Sebamed Baby Cleansing Bath Soap 100 G</t>
  </si>
  <si>
    <t>Parachute 100% Pure Coconut Oil (Plastic Jar) 500 G</t>
  </si>
  <si>
    <t>Little Angel Extra Dry Pants Medium (5-11kg) +  + 1</t>
  </si>
  <si>
    <t>Outlet</t>
  </si>
  <si>
    <t>NA(Others)</t>
  </si>
  <si>
    <t xml:space="preserve">Kirana                        </t>
  </si>
  <si>
    <t xml:space="preserve">Chemist                       </t>
  </si>
  <si>
    <t>Plasticbottle (pet)</t>
  </si>
  <si>
    <t>Plastic Tub</t>
  </si>
  <si>
    <t>Apollo Pharmacy</t>
  </si>
  <si>
    <t xml:space="preserve">D Mart                        </t>
  </si>
  <si>
    <t>Plastic Tube</t>
  </si>
  <si>
    <t>Carton Box</t>
  </si>
  <si>
    <t xml:space="preserve">Others                        </t>
  </si>
  <si>
    <t>Pump Tube</t>
  </si>
  <si>
    <t>Flipkart</t>
  </si>
  <si>
    <t>Pump Bottle</t>
  </si>
  <si>
    <t>Plastic Jar</t>
  </si>
  <si>
    <t>Amazon</t>
  </si>
  <si>
    <t>Plastic Can</t>
  </si>
  <si>
    <t>Poly Pouch</t>
  </si>
  <si>
    <t>First Cry</t>
  </si>
  <si>
    <t>Other Supermarket</t>
  </si>
  <si>
    <t>Supermarket Not Specified</t>
  </si>
  <si>
    <t>Packtype</t>
  </si>
  <si>
    <t>Category Name</t>
  </si>
  <si>
    <t>MRP</t>
  </si>
  <si>
    <t>Disposable Diapers/Nappy Pads</t>
  </si>
  <si>
    <t>Baby Powders</t>
  </si>
  <si>
    <t>Baby Lotions</t>
  </si>
  <si>
    <t>Baby Shampoos /Conditioners</t>
  </si>
  <si>
    <t>Baby Cereals</t>
  </si>
  <si>
    <t>Baby Wipes</t>
  </si>
  <si>
    <t>Baby Bar Soaps / Liquid Soaps</t>
  </si>
  <si>
    <t>Baby Massage Oil</t>
  </si>
  <si>
    <t xml:space="preserve">Baby Hair Oils </t>
  </si>
  <si>
    <t>Baby Milk Food Drinks</t>
  </si>
  <si>
    <t>Infant Milk Powder</t>
  </si>
  <si>
    <t>Volume</t>
  </si>
  <si>
    <t>Purchase Date</t>
  </si>
  <si>
    <t>Select FLP</t>
  </si>
  <si>
    <t>Baby Panel Self Filling - Member Purchase Details</t>
  </si>
  <si>
    <t>UserID</t>
  </si>
  <si>
    <r>
      <t>guest</t>
    </r>
    <r>
      <rPr>
        <sz val="8"/>
        <color rgb="FF333333"/>
        <rFont val="Segoe UI"/>
        <family val="2"/>
      </rPr>
      <t> with </t>
    </r>
    <r>
      <rPr>
        <b/>
        <sz val="8"/>
        <color rgb="FF333333"/>
        <rFont val="Segoe UI"/>
        <family val="2"/>
      </rPr>
      <t>pa$$</t>
    </r>
  </si>
  <si>
    <t>PA$$</t>
  </si>
  <si>
    <t>No. of packs bought</t>
  </si>
  <si>
    <t>Cat*Sku*MemberID</t>
  </si>
  <si>
    <t>CAT CODE</t>
  </si>
  <si>
    <t>BRD CODE</t>
  </si>
  <si>
    <t>Delhi2531</t>
  </si>
  <si>
    <t>Delhi</t>
  </si>
  <si>
    <t>Delhi1590</t>
  </si>
  <si>
    <t>Huggies Wonder Pants (4-8)Kg Small 2 N</t>
  </si>
  <si>
    <t>Delhi0014</t>
  </si>
  <si>
    <t>Johnson's Baby Blossom 200 G</t>
  </si>
  <si>
    <t>Delhi2501</t>
  </si>
  <si>
    <t>Delhi0007</t>
  </si>
  <si>
    <t>Mamy Poko Pants Standard Medium 1 N</t>
  </si>
  <si>
    <t>Delhi0018</t>
  </si>
  <si>
    <t>Delhi2748</t>
  </si>
  <si>
    <t>Indore0028</t>
  </si>
  <si>
    <t>Indore</t>
  </si>
  <si>
    <t>58 188 90010138709</t>
  </si>
  <si>
    <t>Himalaya Baby Soap 100 G</t>
  </si>
  <si>
    <t>58 141 90010338809</t>
  </si>
  <si>
    <t>Mamy Poko Pants Standard Small 4 N</t>
  </si>
  <si>
    <t>Metal Can</t>
  </si>
  <si>
    <t>Parachute 100% Pure Coconut Oil (Plastic Jar) 175 M</t>
  </si>
  <si>
    <t>Himalaya Baby Lotion 200 M</t>
  </si>
  <si>
    <t>Mamy Poko Pants Medium (7-12)Kg +  + 8</t>
  </si>
  <si>
    <t>Johnson's Baby Hair Oil 60 M</t>
  </si>
  <si>
    <t>Mamy Poko Pants Medium (7-12)Kg 36 N</t>
  </si>
  <si>
    <t>Nagpur672</t>
  </si>
  <si>
    <t>Nagpur</t>
  </si>
  <si>
    <t>Himalaya Baby Powder +  + 30</t>
  </si>
  <si>
    <t>Nagpur676</t>
  </si>
  <si>
    <t>Himalaya Herbals Gentle Baby 200 M</t>
  </si>
  <si>
    <t>Himalaya Baby Cream 15 M</t>
  </si>
  <si>
    <t>Mamy Poko Pants Small (4-8)Kg 4 N</t>
  </si>
  <si>
    <t>Johnson's Baby Oil 50 M</t>
  </si>
  <si>
    <t>Himalaya Baby Soap +  + 25</t>
  </si>
  <si>
    <t>Mamy Poko Pants Medium (7-12)Kg 4 N</t>
  </si>
  <si>
    <t>Mamy Poko Pants standard Large 1 N</t>
  </si>
  <si>
    <t>Lactogen Stage 2 After 6 Months 400 G</t>
  </si>
  <si>
    <t>Johnson's Baby Powder 200 G</t>
  </si>
  <si>
    <t>Nagpur534</t>
  </si>
  <si>
    <t>66 1 90100242709</t>
  </si>
  <si>
    <t>58 141 90100242709</t>
  </si>
  <si>
    <t>Nagpur2430</t>
  </si>
  <si>
    <t>Johnson's Baby Skincare Wipes 20 N</t>
  </si>
  <si>
    <t>Parachute 100% Pure Coconut Oil (Plastic Jar) 100 G</t>
  </si>
  <si>
    <t>Nagpur539</t>
  </si>
  <si>
    <t>Indore822</t>
  </si>
  <si>
    <t>Bajaj Almond Drop 50 M</t>
  </si>
  <si>
    <t xml:space="preserve">Reliance Fresh                </t>
  </si>
  <si>
    <t>Indore2548</t>
  </si>
  <si>
    <t>Dettol Original Green 42 G (Rs 10)</t>
  </si>
  <si>
    <t>Little Angel Popular Pants Small 1 N</t>
  </si>
  <si>
    <t>Hyderabad1753</t>
  </si>
  <si>
    <t>Hyderabad</t>
  </si>
  <si>
    <t>Hyderabad869</t>
  </si>
  <si>
    <t>Hyderabad2206</t>
  </si>
  <si>
    <t>Hyderabad2435</t>
  </si>
  <si>
    <t>Johnson's Baby Oil 200 M</t>
  </si>
  <si>
    <t>Metal Tin</t>
  </si>
  <si>
    <t>Hyderabad887</t>
  </si>
  <si>
    <t>30 12 140030227109</t>
  </si>
  <si>
    <t>Babyhug Talcum Powder 200 G</t>
  </si>
  <si>
    <t>8 922 140030227109</t>
  </si>
  <si>
    <t>67 3 140030227109</t>
  </si>
  <si>
    <t>Santoor Baby Healthy Glow 75 G</t>
  </si>
  <si>
    <t>Cerelac Rice Stage 1 6 Months+ 300 G</t>
  </si>
  <si>
    <t>Johnson's Baby Hair Oil+ Vitamin 200 G</t>
  </si>
  <si>
    <t>Pampers Baby Dry Pants Small 2 N</t>
  </si>
  <si>
    <t>Hyderabad883</t>
  </si>
  <si>
    <t>no</t>
  </si>
  <si>
    <t>Hyderabad2209</t>
  </si>
  <si>
    <t>Johnson's Baby Oil 100 M</t>
  </si>
  <si>
    <t>Johnson Baby Cream 50 G</t>
  </si>
  <si>
    <t>Cerelac Ragi Apple Stage 2 8 Months+ 300 G</t>
  </si>
  <si>
    <t>Johnson &amp; Johnson Baby 50 M</t>
  </si>
  <si>
    <t>Mumbai</t>
  </si>
  <si>
    <t>Mumbai0080</t>
  </si>
  <si>
    <t>Little's Soft cleansing Wipes 80 N</t>
  </si>
  <si>
    <t>Mumbai2190</t>
  </si>
  <si>
    <t>Pampers Baby dry pants with Aloe Lotion Small 2 N</t>
  </si>
  <si>
    <t>Johnson's Baby Powder 50 G</t>
  </si>
  <si>
    <t>Pune</t>
  </si>
  <si>
    <t>Pune1950</t>
  </si>
  <si>
    <t>Huggies Dry Pants Medium 1 N</t>
  </si>
  <si>
    <t>Johnson's Baby Blossom 100 G</t>
  </si>
  <si>
    <t>Nagpur2439</t>
  </si>
  <si>
    <t>Pampers Baby Dry Pants Small 1 N</t>
  </si>
  <si>
    <t>Huggies Wonder Pants (4-8)Kg 1 N</t>
  </si>
  <si>
    <t>Nagpur588</t>
  </si>
  <si>
    <t>2 1600 150060638609</t>
  </si>
  <si>
    <t>Cerelac Grains &amp; Fruits Stage 5 18-24 Months 300 G</t>
  </si>
  <si>
    <t>29 7 150060638609</t>
  </si>
  <si>
    <t>Pune1428</t>
  </si>
  <si>
    <t>Pampers Happy SkinPants Small Aloe Vera Lotion( 4-8kg) 10 N</t>
  </si>
  <si>
    <t>Mamy Poko Pants Large (9-14)Kg 4 N</t>
  </si>
  <si>
    <t>58 240 150100439209</t>
  </si>
  <si>
    <t>Pampers Happy SkinPants Medium Aloe Vera Lotion(7-12kg) 8 N</t>
  </si>
  <si>
    <t>Ludhiana</t>
  </si>
  <si>
    <t>Mee Mee Caring Baby Wipes 72 N</t>
  </si>
  <si>
    <t>Kangaroo SuperDry Soft &amp; Secure Pants Small 72 N</t>
  </si>
  <si>
    <t>Ludhiana1092</t>
  </si>
  <si>
    <t>Ludhiana388</t>
  </si>
  <si>
    <t>Pampers Happy SkinPants Small Aloe Vera Lotion( 4-8kg) 2 N</t>
  </si>
  <si>
    <t>Himalaya Baby Extra Moisturizing Bar 250 G(125x2)</t>
  </si>
  <si>
    <t xml:space="preserve">CSD Canteen                   </t>
  </si>
  <si>
    <t>Farex Infant Formula 450 G</t>
  </si>
  <si>
    <t>Ludhiana1666</t>
  </si>
  <si>
    <t>25 276 160090426209</t>
  </si>
  <si>
    <t>Ludhiana2324</t>
  </si>
  <si>
    <t>58 494 160090426709</t>
  </si>
  <si>
    <t>Ludhiana379</t>
  </si>
  <si>
    <t>Johnson Baby Lotion 100 M</t>
  </si>
  <si>
    <t>Kolkata</t>
  </si>
  <si>
    <t>Pampers All-Round Protection M 7-12kg 13 N</t>
  </si>
  <si>
    <t>Pampers All-Round Protect S 4-8kg 8 N</t>
  </si>
  <si>
    <t>Nestum Rice Vegetable Stage 2 8 Months+ 300 G</t>
  </si>
  <si>
    <t>Mamy Poko Pants Extra Absorb Medium +  + 28</t>
  </si>
  <si>
    <t>Nutricia Dexolac Stage 1 Carton 400 G</t>
  </si>
  <si>
    <t>Mamy Poko Pants Standard Medium +  + 34</t>
  </si>
  <si>
    <t>Johnsons Baby SkinCare Wipes +  + 72</t>
  </si>
  <si>
    <t>Pampers Happy SkinPants NB Aloe vera 2 N</t>
  </si>
  <si>
    <t>Kolkata449</t>
  </si>
  <si>
    <t>58 862 170020462009</t>
  </si>
  <si>
    <t>Reliance Market</t>
  </si>
  <si>
    <t>Kolkata2462</t>
  </si>
  <si>
    <t>Kolkata2106</t>
  </si>
  <si>
    <t>Kolkata993</t>
  </si>
  <si>
    <t>Pampers Happy SkinPants XL Aloe Vera Lotion(12-17kg) 2 N</t>
  </si>
  <si>
    <t>Patna735</t>
  </si>
  <si>
    <t>Patna</t>
  </si>
  <si>
    <t>Patna2445</t>
  </si>
  <si>
    <t xml:space="preserve">9 to 9                        </t>
  </si>
  <si>
    <t>Patna2420</t>
  </si>
  <si>
    <t>Patna1559</t>
  </si>
  <si>
    <t>Patna0146</t>
  </si>
  <si>
    <t>30 3 180010269509</t>
  </si>
  <si>
    <t>Patna2600</t>
  </si>
  <si>
    <t>AD Vitamin Baby Massage Oil 100 M</t>
  </si>
  <si>
    <t>Patna0144</t>
  </si>
  <si>
    <t>Growmed Ad Vitamin Baby Oil 200 M</t>
  </si>
  <si>
    <t>58 141 180010668609</t>
  </si>
  <si>
    <t>67 8 180010669009</t>
  </si>
  <si>
    <t>Himalaya Gentle Baby Soap 225 G(75*3)</t>
  </si>
  <si>
    <t>67 8 180010769709</t>
  </si>
  <si>
    <t>Patna0155</t>
  </si>
  <si>
    <t>Patna2567</t>
  </si>
  <si>
    <t>Patna0152</t>
  </si>
  <si>
    <t>Patna465</t>
  </si>
  <si>
    <t>8 52 180030166809</t>
  </si>
  <si>
    <t>Doobidoo Baby Pants Small 18 N</t>
  </si>
  <si>
    <t>58 655 180030166809</t>
  </si>
  <si>
    <t>Johnson Baby Milk+Rice Lotion 200 M</t>
  </si>
  <si>
    <t>45 2201 180030266909</t>
  </si>
  <si>
    <t>4 1789 180030266909</t>
  </si>
  <si>
    <t>Patna2421</t>
  </si>
  <si>
    <t>Patna468</t>
  </si>
  <si>
    <t>MamaEarth Daily Moistourising Lotion 100 M</t>
  </si>
  <si>
    <t>45 2506 180030268009</t>
  </si>
  <si>
    <t>8 605 180030466609</t>
  </si>
  <si>
    <t>4 1789 180030468309</t>
  </si>
  <si>
    <t>Apollo Baby Wipes 80 N</t>
  </si>
  <si>
    <t>8 606 180030567209</t>
  </si>
  <si>
    <t>Patna2154</t>
  </si>
  <si>
    <t>2 4248 180030567409</t>
  </si>
  <si>
    <t>8 307 180030567809</t>
  </si>
  <si>
    <t>Patna1006</t>
  </si>
  <si>
    <t>Patna1878</t>
  </si>
  <si>
    <t>Patna718</t>
  </si>
  <si>
    <t>45 450 180060369009</t>
  </si>
  <si>
    <t>unbrand mustard oil +  + 500</t>
  </si>
  <si>
    <t>30 9007 180060369009</t>
  </si>
  <si>
    <t>58 141 180060369009</t>
  </si>
  <si>
    <t>30 9007 180060668909</t>
  </si>
  <si>
    <t>Little Angel Pants Small 1 N</t>
  </si>
  <si>
    <t>30 9007 180060768709</t>
  </si>
  <si>
    <t>Patna731</t>
  </si>
  <si>
    <t>Patna2495</t>
  </si>
  <si>
    <t>Patna2162</t>
  </si>
  <si>
    <t>Ahmedabad</t>
  </si>
  <si>
    <t>ahmedabad0158</t>
  </si>
  <si>
    <t>ahmedabad1687</t>
  </si>
  <si>
    <t xml:space="preserve">Big Bazaar                    </t>
  </si>
  <si>
    <t>ahmedabad350</t>
  </si>
  <si>
    <t>66 65 190030227309</t>
  </si>
  <si>
    <t>ahmedabad2516</t>
  </si>
  <si>
    <t>2 5094 190070629609</t>
  </si>
  <si>
    <t>30 3 190070629609</t>
  </si>
  <si>
    <t>58 796 200010136409</t>
  </si>
  <si>
    <t>Cochin</t>
  </si>
  <si>
    <t>Cochin2288</t>
  </si>
  <si>
    <t>Pampers All-Round Prot S 4-8kg 86 N</t>
  </si>
  <si>
    <t>Cochin493</t>
  </si>
  <si>
    <t>Cochin2012</t>
  </si>
  <si>
    <t>58 276 210030319109</t>
  </si>
  <si>
    <t>Cochin802</t>
  </si>
  <si>
    <t>Jaipur0204</t>
  </si>
  <si>
    <t>Jaipur</t>
  </si>
  <si>
    <t>2 11 220010249109</t>
  </si>
  <si>
    <t>Jaipur2645</t>
  </si>
  <si>
    <t>25 193 220010449309</t>
  </si>
  <si>
    <t>Jaipur394</t>
  </si>
  <si>
    <t>58 362 220030648709</t>
  </si>
  <si>
    <t>Jaipur2506</t>
  </si>
  <si>
    <t>Guwahati</t>
  </si>
  <si>
    <t>Mamy Poko Pants Medium (7-12)Kg 2 N</t>
  </si>
  <si>
    <t>Guwahati0230</t>
  </si>
  <si>
    <t>Lucknow</t>
  </si>
  <si>
    <t>Lucknow2507</t>
  </si>
  <si>
    <t>Lucknow0241</t>
  </si>
  <si>
    <t>Lucknow437</t>
  </si>
  <si>
    <t>Lucknow431</t>
  </si>
  <si>
    <t>Roll On</t>
  </si>
  <si>
    <t>45 1395 270020244309</t>
  </si>
  <si>
    <t>45 1668 270020244309</t>
  </si>
  <si>
    <t>30 5 270020244309</t>
  </si>
  <si>
    <t>8 606 270020244309</t>
  </si>
  <si>
    <t>25 256 270020244309</t>
  </si>
  <si>
    <t>Lucknow436</t>
  </si>
  <si>
    <t>30 13 270020343809</t>
  </si>
  <si>
    <t>Lucknow922</t>
  </si>
  <si>
    <t>Lucknow917</t>
  </si>
  <si>
    <t>25 255 270030346109</t>
  </si>
  <si>
    <t>Lucknow1407</t>
  </si>
  <si>
    <t>58 737 270030446309</t>
  </si>
  <si>
    <t>Lucknow424</t>
  </si>
  <si>
    <t>Lucknow2576</t>
  </si>
  <si>
    <t>Lucknow2734</t>
  </si>
  <si>
    <t>Lucknow903</t>
  </si>
  <si>
    <t>Chennai2142</t>
  </si>
  <si>
    <t>Chennai</t>
  </si>
  <si>
    <t>8 605 280010127309</t>
  </si>
  <si>
    <t>4 1789 280010127309</t>
  </si>
  <si>
    <t>Chennai1968</t>
  </si>
  <si>
    <t>Chennai1030</t>
  </si>
  <si>
    <t xml:space="preserve"> </t>
  </si>
  <si>
    <t>#C</t>
  </si>
  <si>
    <t>Select your Centre</t>
  </si>
  <si>
    <t>8 683 190010126509</t>
  </si>
  <si>
    <t>Little Angel Pants Medium 56 N</t>
  </si>
  <si>
    <t>58 663 190010427009</t>
  </si>
  <si>
    <t>29 7 190030227309</t>
  </si>
  <si>
    <t>Huggies Dry Pants Medium 5 N</t>
  </si>
  <si>
    <t>58 830 190030227309</t>
  </si>
  <si>
    <t>BabyHug Dry Pants M +  + 1</t>
  </si>
  <si>
    <t>58 9053 190030227309</t>
  </si>
  <si>
    <t>Dabur Lal Tail  200 M</t>
  </si>
  <si>
    <t>30 1 190010427009</t>
  </si>
  <si>
    <t>Mee Mee Caring Baby Wipes 30 N</t>
  </si>
  <si>
    <t>67 50 190010427009</t>
  </si>
  <si>
    <t>30 18 190070629609</t>
  </si>
  <si>
    <t>Kangaroo SuperDry Soft &amp; Secure Pants Small +  + 5</t>
  </si>
  <si>
    <t>58 9047 190070629609</t>
  </si>
  <si>
    <t>8 605 190070629609</t>
  </si>
  <si>
    <t>Dabur Lal Tail  100 M</t>
  </si>
  <si>
    <t>45 1606 190070629609</t>
  </si>
  <si>
    <t>4 4722 200030735509</t>
  </si>
  <si>
    <t>45 1395 200100437409</t>
  </si>
  <si>
    <t>Pampers All-Round Prot L 82 N</t>
  </si>
  <si>
    <t>Jio Mart</t>
  </si>
  <si>
    <t>58 972 200030435809</t>
  </si>
  <si>
    <t>8 606 200010637209</t>
  </si>
  <si>
    <t>45 1846 200010237609</t>
  </si>
  <si>
    <t>45 451 200010237609</t>
  </si>
  <si>
    <t>2 558 200010438709</t>
  </si>
  <si>
    <t>Pampers All-Round Protect S 4-8kg +  + 16</t>
  </si>
  <si>
    <t>58 9030 200010238209</t>
  </si>
  <si>
    <t>Huggies Wonder Pants Bubblebed XL (12-17kg) +  + 2</t>
  </si>
  <si>
    <t>58 9026 200010438009</t>
  </si>
  <si>
    <t>Mamy Poko Pants Small (4-8)Kg +  + 20</t>
  </si>
  <si>
    <t>58 9024 200010437709</t>
  </si>
  <si>
    <t>8 53 200010437709</t>
  </si>
  <si>
    <t>45 450 200010437709</t>
  </si>
  <si>
    <t>45 2431 200010637209</t>
  </si>
  <si>
    <t>66 5 200010637809</t>
  </si>
  <si>
    <t>58 224 200010338609</t>
  </si>
  <si>
    <t>Super saver box</t>
  </si>
  <si>
    <t>2 5024 200010136409</t>
  </si>
  <si>
    <t>Babyhug Advance Soft Pants New born 12 hour protect 64 N</t>
  </si>
  <si>
    <t>58 599 200010337409</t>
  </si>
  <si>
    <t>66 65 200010337409</t>
  </si>
  <si>
    <t>Nestogen Stage 2 After 6 Months 400 G</t>
  </si>
  <si>
    <t>25 284 200010337409</t>
  </si>
  <si>
    <t>8 52 200010237609</t>
  </si>
  <si>
    <t>67 12 200010637309</t>
  </si>
  <si>
    <t>Littles Comfy Baby Pants L(9-14KG) +  + 42</t>
  </si>
  <si>
    <t>58 9027 200010637309</t>
  </si>
  <si>
    <t>8 51 200010637809</t>
  </si>
  <si>
    <t>Johnson Baby Milk+Rice Cream 100 G</t>
  </si>
  <si>
    <t>45 2018 200010637809</t>
  </si>
  <si>
    <t>4 4287 200010637809</t>
  </si>
  <si>
    <t>Kiddos Baby Dry Pants Medium +  + 30</t>
  </si>
  <si>
    <t>58 9025 200010637809</t>
  </si>
  <si>
    <t>Apollo Pharmacy Baby Best Small Pants +  + 30</t>
  </si>
  <si>
    <t>58 9023 200010136309</t>
  </si>
  <si>
    <t>2 5016 200010136309</t>
  </si>
  <si>
    <t>Sebamed Baby Body Lotion 100 M</t>
  </si>
  <si>
    <t>45 2221 200010136309</t>
  </si>
  <si>
    <t>30 12 200010136309</t>
  </si>
  <si>
    <t>8 743 200010136309</t>
  </si>
  <si>
    <t>Oligro Olive Oil 100 M</t>
  </si>
  <si>
    <t>30 117 200010338609</t>
  </si>
  <si>
    <t>45 1388 200010438709</t>
  </si>
  <si>
    <t>8 605 200010438709</t>
  </si>
  <si>
    <t>2 5027 280010127309</t>
  </si>
  <si>
    <t>Pampers Active Baby Open Small 22 N</t>
  </si>
  <si>
    <t>58 320 280010127309</t>
  </si>
  <si>
    <t>2 1482 280050629409</t>
  </si>
  <si>
    <t>4 1789 280050629409</t>
  </si>
  <si>
    <t>66 5 280050629409</t>
  </si>
  <si>
    <t>58 141 280050629409</t>
  </si>
  <si>
    <t>2 9014 280010127309</t>
  </si>
  <si>
    <t>8 9008 280010127309</t>
  </si>
  <si>
    <t>58 737 280010127309</t>
  </si>
  <si>
    <t>58 738 280060729709</t>
  </si>
  <si>
    <t>8 606 210020419609</t>
  </si>
  <si>
    <t>Mamy Poko Pants Extra Absorb Small 60 N</t>
  </si>
  <si>
    <t>58 339 210020219509</t>
  </si>
  <si>
    <t>8 683 210020219509</t>
  </si>
  <si>
    <t>45 1402 210010118909</t>
  </si>
  <si>
    <t>58 874 210030319109</t>
  </si>
  <si>
    <t>2 5094 210120421109</t>
  </si>
  <si>
    <t>30 5 210120421109</t>
  </si>
  <si>
    <t>Mamy Poko Pants Extra Absorb Small +  + 7</t>
  </si>
  <si>
    <t>58 9035 210120421109</t>
  </si>
  <si>
    <t>30 13 30010646309</t>
  </si>
  <si>
    <t>Mamy Poko Pants Extra Absorb Small 5 N</t>
  </si>
  <si>
    <t>58 360 30010145109</t>
  </si>
  <si>
    <t>8 52 30010646409</t>
  </si>
  <si>
    <t>Johnson's Baby  100 G</t>
  </si>
  <si>
    <t>2 526 30010145509</t>
  </si>
  <si>
    <t>Littles Comfy Baby Pants Large 12 hours +  + 2</t>
  </si>
  <si>
    <t>58 9045 30010245209</t>
  </si>
  <si>
    <t>66 47 30010245209</t>
  </si>
  <si>
    <t>Dabur Baby Lotion Aloe vera &amp; Almond 500M</t>
  </si>
  <si>
    <t>45 2368 30010245209</t>
  </si>
  <si>
    <t>45 1395 30010145509</t>
  </si>
  <si>
    <t>45 2201 30010347009</t>
  </si>
  <si>
    <t>66 64 30010445009</t>
  </si>
  <si>
    <t>58 368 30010447809</t>
  </si>
  <si>
    <t>navratna +  + 100</t>
  </si>
  <si>
    <t>free keshkig shampoo 40ml</t>
  </si>
  <si>
    <t>8 9007 30010347009</t>
  </si>
  <si>
    <t>45 586 30010145509</t>
  </si>
  <si>
    <t>Huggies Wonder Pants Medium 50 N</t>
  </si>
  <si>
    <t xml:space="preserve">Aapka Bazaar                  </t>
  </si>
  <si>
    <t>58 808 30010247509</t>
  </si>
  <si>
    <t>4 399 30010347309</t>
  </si>
  <si>
    <t>58 141 30010347309</t>
  </si>
  <si>
    <t>8 52 30010145509</t>
  </si>
  <si>
    <t>45 1589 30010445309</t>
  </si>
  <si>
    <t>Pampers All-Round Prot NB upto 5kg +  + 72</t>
  </si>
  <si>
    <t>58 9044 30010445309</t>
  </si>
  <si>
    <t>8 51 30010346109</t>
  </si>
  <si>
    <t>45 572 30010346109</t>
  </si>
  <si>
    <t>Mamy Poko Pants Standard Medium +  + 10</t>
  </si>
  <si>
    <t>58 9039 30010346109</t>
  </si>
  <si>
    <t>30 3 30010446509</t>
  </si>
  <si>
    <t>45 451 30010647209</t>
  </si>
  <si>
    <t>Mamy Poko Pants Small (4-8)Kg +  + 74</t>
  </si>
  <si>
    <t>58 9043 30010145109</t>
  </si>
  <si>
    <t>Pampers Baby Dry Pants Medium 1 N</t>
  </si>
  <si>
    <t>58 374 30010447809</t>
  </si>
  <si>
    <t>58 9046 30010245209</t>
  </si>
  <si>
    <t>Wowper Fresh pants Small 10hr Protect 3D Diamond Core +  + 36</t>
  </si>
  <si>
    <t>58 9047 30010646309</t>
  </si>
  <si>
    <t>58 9035 250010622409</t>
  </si>
  <si>
    <t>Mamy Poko Pants Extra Absorb double Extra Large +  + 84</t>
  </si>
  <si>
    <t xml:space="preserve">Mamy poko extra absorb diaper pants </t>
  </si>
  <si>
    <t>58 9054 140050328709</t>
  </si>
  <si>
    <t>2 4538 140020627009</t>
  </si>
  <si>
    <t>Hyderabad2133</t>
  </si>
  <si>
    <t>Johnson's Baby  75 G</t>
  </si>
  <si>
    <t>2 11 140030227509</t>
  </si>
  <si>
    <t>8 52 140030227509</t>
  </si>
  <si>
    <t>2 5956 140010426109</t>
  </si>
  <si>
    <t>58 141 140010126209</t>
  </si>
  <si>
    <t>Mamaearth Apple Extract &amp; Oats Kids2+ Bodywash +  + 75</t>
  </si>
  <si>
    <t>2 9031 140010427109</t>
  </si>
  <si>
    <t>Mamy Poko Pants standard Medium 36 N</t>
  </si>
  <si>
    <t>58 340 140020526709</t>
  </si>
  <si>
    <t>Mamy Poko ExAbs Pants L +  + 10</t>
  </si>
  <si>
    <t>58 9048 140020326509</t>
  </si>
  <si>
    <t>30 153 140010626309</t>
  </si>
  <si>
    <t>Johnsons Baby None +  + 200</t>
  </si>
  <si>
    <t>2 9035 140010426109</t>
  </si>
  <si>
    <t>Apollo Life Baby Diaper Pants M +  + 42</t>
  </si>
  <si>
    <t>58 9053 140010326909</t>
  </si>
  <si>
    <t>8 606 140070529409</t>
  </si>
  <si>
    <t>58 539 140070529409</t>
  </si>
  <si>
    <t>25 256 140070529409</t>
  </si>
  <si>
    <t>58 649 140070529409</t>
  </si>
  <si>
    <t>29 7 140030727809</t>
  </si>
  <si>
    <t>Boost  17 G (Rs 5)</t>
  </si>
  <si>
    <t>9 1417 140030727809</t>
  </si>
  <si>
    <t>Lactodex 1 Starter Formula +  + 500</t>
  </si>
  <si>
    <t>25 9006 140030727809</t>
  </si>
  <si>
    <t>8 606 140030327609</t>
  </si>
  <si>
    <t>Nestle Nido Fortified  400 G</t>
  </si>
  <si>
    <t>25 193 140020626909</t>
  </si>
  <si>
    <t>58 363 140020626909</t>
  </si>
  <si>
    <t>4 399 140020626909</t>
  </si>
  <si>
    <t>coconut oil +  + 250</t>
  </si>
  <si>
    <t>29 9013 140020626909</t>
  </si>
  <si>
    <t xml:space="preserve">Spencer's                     </t>
  </si>
  <si>
    <t>Derma Dew Baby Soap +  + 100</t>
  </si>
  <si>
    <t>2 9032 140030227109</t>
  </si>
  <si>
    <t>Kiddo's Baby Dry Pants Medium 10 N</t>
  </si>
  <si>
    <t>58 662 140030227109</t>
  </si>
  <si>
    <t>12(10)</t>
  </si>
  <si>
    <t>Snuggy Premium Diaper Pant Large(9-13kg) 1 N</t>
  </si>
  <si>
    <t>58 747 90230543209</t>
  </si>
  <si>
    <t>45 1402 90230543209</t>
  </si>
  <si>
    <t>58 747 90230443409</t>
  </si>
  <si>
    <t>Mamy Poko Pants Extra Absorb Small 17 N</t>
  </si>
  <si>
    <t>58 412 90010138709</t>
  </si>
  <si>
    <t>58 9032 90010138709</t>
  </si>
  <si>
    <t>8 683 90230442709</t>
  </si>
  <si>
    <t>67 3 90230442709</t>
  </si>
  <si>
    <t>45 1589 90230442709</t>
  </si>
  <si>
    <t>45 1402 90230442709</t>
  </si>
  <si>
    <t>2 11 90230442709</t>
  </si>
  <si>
    <t>Mamy Poko Pants Extra Absorb double Extra Large +  + 52</t>
  </si>
  <si>
    <t>58 9028 90230442709</t>
  </si>
  <si>
    <t>bay 2 save 20 rs</t>
  </si>
  <si>
    <t>2 5956 90010138709</t>
  </si>
  <si>
    <t>58 747 90230343309</t>
  </si>
  <si>
    <t>29 501 90230343309</t>
  </si>
  <si>
    <t>8 675 90230343309</t>
  </si>
  <si>
    <t xml:space="preserve">diaper </t>
  </si>
  <si>
    <t>58 632 220010250309</t>
  </si>
  <si>
    <t>dabur +  + 60</t>
  </si>
  <si>
    <t>9 9004 220010449309</t>
  </si>
  <si>
    <t>66 5 220010249109</t>
  </si>
  <si>
    <t>58 187 220030648609</t>
  </si>
  <si>
    <t>Britania Marie Gold +  + 15</t>
  </si>
  <si>
    <t>9 9003 220010449409</t>
  </si>
  <si>
    <t>2 5990 220030648709</t>
  </si>
  <si>
    <t>bay1get1free</t>
  </si>
  <si>
    <t>67 37 220040449009</t>
  </si>
  <si>
    <t>30 18 220040649209</t>
  </si>
  <si>
    <t>Huggies Dry Pants Large 5 N</t>
  </si>
  <si>
    <t>58 831 220040649209</t>
  </si>
  <si>
    <t>8 52 220010249109</t>
  </si>
  <si>
    <t>58 800 220010749509</t>
  </si>
  <si>
    <t>Apollo Life Baby Diaper Pants M +  + 1</t>
  </si>
  <si>
    <t>58 9015 220030648809</t>
  </si>
  <si>
    <t>Mamy Poko Pants Extra Absorb Small +  + 4</t>
  </si>
  <si>
    <t>58 9014 220010250309</t>
  </si>
  <si>
    <t>Johnson's Baby  25 G</t>
  </si>
  <si>
    <t>2 1600 220030648509</t>
  </si>
  <si>
    <t>25 256 170050763109</t>
  </si>
  <si>
    <t>8 690 170030661609</t>
  </si>
  <si>
    <t>Kolkata2301</t>
  </si>
  <si>
    <t>Nestle cerelac wheat +  + 300</t>
  </si>
  <si>
    <t>25 9019 170010461309</t>
  </si>
  <si>
    <t>Similac Stage 2 6-24 Months 400 G</t>
  </si>
  <si>
    <t>25 317 170010461309</t>
  </si>
  <si>
    <t>combo pack +  + 175</t>
  </si>
  <si>
    <t>2 9011 170010461309</t>
  </si>
  <si>
    <t>Himalaya Baby hair oil  100 M</t>
  </si>
  <si>
    <t>29 1795 170040663009</t>
  </si>
  <si>
    <t>58 740 170040663009</t>
  </si>
  <si>
    <t>2 11 170020462009</t>
  </si>
  <si>
    <t>8 52 170020462009</t>
  </si>
  <si>
    <t>8 675 170020462009</t>
  </si>
  <si>
    <t>Lucknow921</t>
  </si>
  <si>
    <t>Mamy Poko Pants Extra Absorb Small 84 N</t>
  </si>
  <si>
    <t>58 611 270030546009</t>
  </si>
  <si>
    <t>Mama Bear Baby Diaper Pants S +  + 1</t>
  </si>
  <si>
    <t>58 9045 270030446309</t>
  </si>
  <si>
    <t>2 1600 270050746309</t>
  </si>
  <si>
    <t>2 526 270090747309</t>
  </si>
  <si>
    <t>clocip +  + 100</t>
  </si>
  <si>
    <t>8 9010 270090747309</t>
  </si>
  <si>
    <t>66 5 270020343909</t>
  </si>
  <si>
    <t>Lucknow990</t>
  </si>
  <si>
    <t>Himalaya Herbals Gentle Baby 400 M</t>
  </si>
  <si>
    <t>4 4289 270010443009</t>
  </si>
  <si>
    <t>58 188 270020343809</t>
  </si>
  <si>
    <t>58 188 270040446309</t>
  </si>
  <si>
    <t>8 690 270040446309</t>
  </si>
  <si>
    <t>Dabur Lal Tail  50 M</t>
  </si>
  <si>
    <t>30 4 270010442309</t>
  </si>
  <si>
    <t>2 1600 270010442309</t>
  </si>
  <si>
    <t>Lucknow989</t>
  </si>
  <si>
    <t>4 1789 270090347009</t>
  </si>
  <si>
    <t>30 18 270090347009</t>
  </si>
  <si>
    <t>8 53 270010242909</t>
  </si>
  <si>
    <t>66 65 270010242909</t>
  </si>
  <si>
    <t>58 906 270010242909</t>
  </si>
  <si>
    <t>8 606 270030346109</t>
  </si>
  <si>
    <t>Pampers All-Round Prot L +  + 108</t>
  </si>
  <si>
    <t>58 9047 270030346109</t>
  </si>
  <si>
    <t>58 782 270090546809</t>
  </si>
  <si>
    <t>8 605 270090546809</t>
  </si>
  <si>
    <t>2 1482 270020143709</t>
  </si>
  <si>
    <t>58 545 270020244009</t>
  </si>
  <si>
    <t>66 65 270020343909</t>
  </si>
  <si>
    <t>4 4289 270030346109</t>
  </si>
  <si>
    <t>Himalaya Herbal Gentle Baby Bodywash +  + 400</t>
  </si>
  <si>
    <t>2 9014 270030346109</t>
  </si>
  <si>
    <t>Figaro Olive Oil 500 M</t>
  </si>
  <si>
    <t>30 14 270030346109</t>
  </si>
  <si>
    <t>2 1482 270020244309</t>
  </si>
  <si>
    <t>67 9010 270020244309</t>
  </si>
  <si>
    <t>66 1 270020244309</t>
  </si>
  <si>
    <t>Mamy Poko Pants Medium Extra Absorb +  + 46</t>
  </si>
  <si>
    <t>58 9046 270020244309</t>
  </si>
  <si>
    <t>30 1 270050646609</t>
  </si>
  <si>
    <t>Mamy Poko Pants Extra Absorb Medium +  + 46</t>
  </si>
  <si>
    <t>58 9039 270020244309</t>
  </si>
  <si>
    <t>2 1482 270030345909</t>
  </si>
  <si>
    <t>58 828 160090326809</t>
  </si>
  <si>
    <t>58 9057 160090526409</t>
  </si>
  <si>
    <t>58 202 160090426709</t>
  </si>
  <si>
    <t>66 5 160090426709</t>
  </si>
  <si>
    <t>25 340 160090526309</t>
  </si>
  <si>
    <t>saveâ‚¹2</t>
  </si>
  <si>
    <t>58 677 160090526309</t>
  </si>
  <si>
    <t>58 188 160090426209</t>
  </si>
  <si>
    <t>3+1frer</t>
  </si>
  <si>
    <t>2 5990 160010223709</t>
  </si>
  <si>
    <t>Himalaya massage oil +  + 200</t>
  </si>
  <si>
    <t>free 75 ga soap</t>
  </si>
  <si>
    <t>2 9009 160030423509</t>
  </si>
  <si>
    <t>58 141 160030423509</t>
  </si>
  <si>
    <t>Mumbai2616</t>
  </si>
  <si>
    <t>Niine Small Diaper Pants +  + 1</t>
  </si>
  <si>
    <t>58 9045 150010636509</t>
  </si>
  <si>
    <t xml:space="preserve">Himalaya baby shampoo </t>
  </si>
  <si>
    <t>4 1789 150010236609</t>
  </si>
  <si>
    <t>8 683 150010236609</t>
  </si>
  <si>
    <t>Pampers All-Round Protect M 7-12kg 76 N</t>
  </si>
  <si>
    <t>58 869 150010436209</t>
  </si>
  <si>
    <t>2 5016 150010436209</t>
  </si>
  <si>
    <t>25 256 150010436209</t>
  </si>
  <si>
    <t>Mumbai0076</t>
  </si>
  <si>
    <t>8 53 150010537209</t>
  </si>
  <si>
    <t>29 407 150010537209</t>
  </si>
  <si>
    <t>Johnson's Baby  150 G</t>
  </si>
  <si>
    <t>2 440 150010537209</t>
  </si>
  <si>
    <t>58 362 150010537209</t>
  </si>
  <si>
    <t>2 1482 150010636509</t>
  </si>
  <si>
    <t>good</t>
  </si>
  <si>
    <t>58 9047 150010636509</t>
  </si>
  <si>
    <t>BabyHug Dry Pants M +  + 36</t>
  </si>
  <si>
    <t>good product</t>
  </si>
  <si>
    <t>58 9048 150010636509</t>
  </si>
  <si>
    <t>free gentel baby shampoo 200 ml</t>
  </si>
  <si>
    <t>4 3758 90100242709</t>
  </si>
  <si>
    <t xml:space="preserve">himalalay free refreshing baby shoup powder 200 gram </t>
  </si>
  <si>
    <t>8 606 90100242709</t>
  </si>
  <si>
    <t>d</t>
  </si>
  <si>
    <t>58 894 90100443209</t>
  </si>
  <si>
    <t>Nestle Nangrow Creamy Vanilla (2-5 Y) 400 G</t>
  </si>
  <si>
    <t>9 1554 90100443209</t>
  </si>
  <si>
    <t>45 1053 90100443209</t>
  </si>
  <si>
    <t>58 899 90100743709</t>
  </si>
  <si>
    <t>8 690 90040240009</t>
  </si>
  <si>
    <t>2 11 90040340709</t>
  </si>
  <si>
    <t>4 3758 90040340709</t>
  </si>
  <si>
    <t>29 263 90040340709</t>
  </si>
  <si>
    <t>nestle cerelac wheat orange +  + 300</t>
  </si>
  <si>
    <t>66 9003 90040340709</t>
  </si>
  <si>
    <t>Mamy Poko Pants Standard Medium +  + 16</t>
  </si>
  <si>
    <t>58 9030 90040340709</t>
  </si>
  <si>
    <t>2 558 150030337909</t>
  </si>
  <si>
    <t>2 1482 150060538809</t>
  </si>
  <si>
    <t>rs5off</t>
  </si>
  <si>
    <t>29 1037 150060538809</t>
  </si>
  <si>
    <t>58 141 150030337909</t>
  </si>
  <si>
    <t>2 1482 150060338709</t>
  </si>
  <si>
    <t>4 1789 150060338709</t>
  </si>
  <si>
    <t>Patna2744</t>
  </si>
  <si>
    <t>Himalaya Baby Massage Oil 500 M</t>
  </si>
  <si>
    <t>30 84 180040368409</t>
  </si>
  <si>
    <t>Nestle Nangrow Creamy Vanilla (2-5 Y) +  + 300</t>
  </si>
  <si>
    <t>9 9005 180020565909</t>
  </si>
  <si>
    <t>58 141 180010268509</t>
  </si>
  <si>
    <t>30 6 180010268509</t>
  </si>
  <si>
    <t>Patna2447</t>
  </si>
  <si>
    <t>30 4 180020366609</t>
  </si>
  <si>
    <t>29 1795 180040268309</t>
  </si>
  <si>
    <t>58 899 180010269509</t>
  </si>
  <si>
    <t>2 558 180030166809</t>
  </si>
  <si>
    <t>4 4722 180030166809</t>
  </si>
  <si>
    <t>2 11 180060469109</t>
  </si>
  <si>
    <t>58 141 180060469109</t>
  </si>
  <si>
    <t>30 9007 180060469109</t>
  </si>
  <si>
    <t>58 9042 180060668909</t>
  </si>
  <si>
    <t>2 1600 180060668909</t>
  </si>
  <si>
    <t>8 690 180060668909</t>
  </si>
  <si>
    <t>Unbrand mustard oil +  + 500</t>
  </si>
  <si>
    <t>2 1600 180060369009</t>
  </si>
  <si>
    <t>45 1395 180010367909</t>
  </si>
  <si>
    <t>30 3 180010367909</t>
  </si>
  <si>
    <t>25 256 180010566909</t>
  </si>
  <si>
    <t>30 84 180010566909</t>
  </si>
  <si>
    <t>2 558 180010566909</t>
  </si>
  <si>
    <t>Patna0153</t>
  </si>
  <si>
    <t>Mamy Poko Pants Small (4-8)Kg +  + 42</t>
  </si>
  <si>
    <t>58 9040 180020365809</t>
  </si>
  <si>
    <t>2 11 180030468309</t>
  </si>
  <si>
    <t>8 52 180030468309</t>
  </si>
  <si>
    <t>67 16 180030468309</t>
  </si>
  <si>
    <t>29 565 180030468309</t>
  </si>
  <si>
    <t>25 255 180030468309</t>
  </si>
  <si>
    <t>45 1402 180030466609</t>
  </si>
  <si>
    <t>mommy care +  + 36</t>
  </si>
  <si>
    <t>58 9047 180030466609</t>
  </si>
  <si>
    <t>58 9048 180030466609</t>
  </si>
  <si>
    <t>30 153 180180669409</t>
  </si>
  <si>
    <t>58 141 180180669409</t>
  </si>
  <si>
    <t>2 558 180020166209</t>
  </si>
  <si>
    <t>Johnson Baby Milk+Rice Lotion +  + 30</t>
  </si>
  <si>
    <t>45 9005 180020166209</t>
  </si>
  <si>
    <t>4 4287 180210470509</t>
  </si>
  <si>
    <t>Dabur Lal Tail  500 M</t>
  </si>
  <si>
    <t>30 17 180010669009</t>
  </si>
  <si>
    <t>4 399 180010669009</t>
  </si>
  <si>
    <t>58 352 180010669009</t>
  </si>
  <si>
    <t>58 906 180030267009</t>
  </si>
  <si>
    <t>45 451 180030267009</t>
  </si>
  <si>
    <t>58 352 180010769709</t>
  </si>
  <si>
    <t>8 690 180010769709</t>
  </si>
  <si>
    <t>Johnson's Baby  50 G</t>
  </si>
  <si>
    <t>2 778 180010769709</t>
  </si>
  <si>
    <t>45 450 180010769709</t>
  </si>
  <si>
    <t>30 3 180010469609</t>
  </si>
  <si>
    <t>2 558 180010469609</t>
  </si>
  <si>
    <t>58 368 180010469609</t>
  </si>
  <si>
    <t>30 109 180060568809</t>
  </si>
  <si>
    <t>2 1600 180060568809</t>
  </si>
  <si>
    <t>58 9042 180060568809</t>
  </si>
  <si>
    <t>2 558 180030266909</t>
  </si>
  <si>
    <t>Acquish Disposable Baby Large Pants +  + 1</t>
  </si>
  <si>
    <t>58 9044 180030266909</t>
  </si>
  <si>
    <t>30 4 180010469609</t>
  </si>
  <si>
    <t>45 451 180030567809</t>
  </si>
  <si>
    <t>58 368 180030567809</t>
  </si>
  <si>
    <t>58 677 180030567809</t>
  </si>
  <si>
    <t>30 16 180010666009</t>
  </si>
  <si>
    <t>2 5258 180010666009</t>
  </si>
  <si>
    <t>2 5283 180030266709</t>
  </si>
  <si>
    <t>Pampers All-Round Prot NB upto 5kg +  + 24</t>
  </si>
  <si>
    <t>58 9045 180030266709</t>
  </si>
  <si>
    <t>2 558 180010769709</t>
  </si>
  <si>
    <t>30 109 180010769709</t>
  </si>
  <si>
    <t>66 13 180010169909</t>
  </si>
  <si>
    <t>Pigeon Baby Powder +  + 200</t>
  </si>
  <si>
    <t>8 9006 180020566309</t>
  </si>
  <si>
    <t>sofibar syndetbar +  + 40</t>
  </si>
  <si>
    <t>2 9019 180020566309</t>
  </si>
  <si>
    <t>58 141 180020566309</t>
  </si>
  <si>
    <t>saavli Kachi Ghani Mustar +  + 1000</t>
  </si>
  <si>
    <t>30 9002 180020566309</t>
  </si>
  <si>
    <t>45 451 180030567209</t>
  </si>
  <si>
    <t>58 141 180030567209</t>
  </si>
  <si>
    <t>29 1366 180030567209</t>
  </si>
  <si>
    <t>25 256 180030567209</t>
  </si>
  <si>
    <t>2 1600 180060768709</t>
  </si>
  <si>
    <t>58 9042 180060768709</t>
  </si>
  <si>
    <t>2 11 180180569609</t>
  </si>
  <si>
    <t>8 52 180030367909</t>
  </si>
  <si>
    <t>Johnson Baby Milk+Rice Cream 30 G</t>
  </si>
  <si>
    <t>45 2166 180030367909</t>
  </si>
  <si>
    <t>2 778 180030367909</t>
  </si>
  <si>
    <t>Huggies Wonder Pants (7-12)Kg Medium 2 N</t>
  </si>
  <si>
    <t>58 194 180030367909</t>
  </si>
  <si>
    <t>adolact +  + 400</t>
  </si>
  <si>
    <t>25 9001 180040268509</t>
  </si>
  <si>
    <t>4 399 180010267609</t>
  </si>
  <si>
    <t>Himalaya Tot.CarePants S +  + 54</t>
  </si>
  <si>
    <t>58 9035 180010267609</t>
  </si>
  <si>
    <t>67 3 180010267609</t>
  </si>
  <si>
    <t>Nestle +  + 300</t>
  </si>
  <si>
    <t>66 9004 180010267609</t>
  </si>
  <si>
    <t>Johnson's Baby Top-To-Toe Body Wash 100 M</t>
  </si>
  <si>
    <t>2 4368 180030467109</t>
  </si>
  <si>
    <t>apollo life baby wipes +  + 80</t>
  </si>
  <si>
    <t>67 9006 180030467109</t>
  </si>
  <si>
    <t>8 306 180030467109</t>
  </si>
  <si>
    <t>4 399 180030467109</t>
  </si>
  <si>
    <t>8 690 180020366609</t>
  </si>
  <si>
    <t>Babyhug Advanced Soft Pants Medium 12 Hours dryness 76 N</t>
  </si>
  <si>
    <t>58 658 180030268009</t>
  </si>
  <si>
    <t>2 5002 180030268009</t>
  </si>
  <si>
    <t>45 450 180030268009</t>
  </si>
  <si>
    <t>Mylo Care Gentle Baby Wipes  80 N</t>
  </si>
  <si>
    <t>67 146 180030268009</t>
  </si>
  <si>
    <t>58 626 180100669609</t>
  </si>
  <si>
    <t>30 4 180100669609</t>
  </si>
  <si>
    <t>8 690 180100669609</t>
  </si>
  <si>
    <t>58 899 180010769709</t>
  </si>
  <si>
    <t>67 12 180010769709</t>
  </si>
  <si>
    <t>Dhara  goodness of mustard oil +  + 1000</t>
  </si>
  <si>
    <t>30 9014 180010769709</t>
  </si>
  <si>
    <t>Mamy Poko Pants Extra Absorb Medium +  + 12</t>
  </si>
  <si>
    <t>58 9041 180030567409</t>
  </si>
  <si>
    <t>66 8 180030567409</t>
  </si>
  <si>
    <t>66 5 180030567409</t>
  </si>
  <si>
    <t>8 306 180030567409</t>
  </si>
  <si>
    <t>dabur janam ghuti +  + 125</t>
  </si>
  <si>
    <t>29 9016 180030567409</t>
  </si>
  <si>
    <t>29 407 180030567409</t>
  </si>
  <si>
    <t>Pushkaraj Ragi Malt Kaju Badam 250 G</t>
  </si>
  <si>
    <t>66 75 150020235809</t>
  </si>
  <si>
    <t>Pampers Happy SkinPants Large Aloe Vera Lotion(9-14kg) 7 N</t>
  </si>
  <si>
    <t>58 897 150020235809</t>
  </si>
  <si>
    <t>Pune2188</t>
  </si>
  <si>
    <t>58 800 150020436009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</si>
  <si>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July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2022 to 20 Jul 2022</t>
    </r>
  </si>
  <si>
    <t>HH Name</t>
  </si>
  <si>
    <t>Rimpa Das Biswas</t>
  </si>
  <si>
    <t>Popy Ghosh</t>
  </si>
  <si>
    <t>K. Lavanya</t>
  </si>
  <si>
    <t>Kajal hans</t>
  </si>
  <si>
    <t>Varsha Bharti</t>
  </si>
  <si>
    <t>Arati</t>
  </si>
  <si>
    <t>Phani Kumari</t>
  </si>
  <si>
    <t>Kavitha</t>
  </si>
  <si>
    <t>Neha Nayak</t>
  </si>
  <si>
    <t>Sayali</t>
  </si>
  <si>
    <t>Jaya Gokul sange</t>
  </si>
  <si>
    <t>Sunita</t>
  </si>
  <si>
    <t>Absarabanu</t>
  </si>
  <si>
    <t>Rupa</t>
  </si>
  <si>
    <t>Ankita</t>
  </si>
  <si>
    <t>Tanyali awasthi</t>
  </si>
  <si>
    <t>Sonu chohan</t>
  </si>
  <si>
    <t>Twinkal</t>
  </si>
  <si>
    <t>Susmitha</t>
  </si>
  <si>
    <t>Jayshree Ben</t>
  </si>
  <si>
    <t>Neha Patva</t>
  </si>
  <si>
    <t>Sarita Barna</t>
  </si>
  <si>
    <t>Nisha</t>
  </si>
  <si>
    <t>Darkasha</t>
  </si>
  <si>
    <t>Hemangi Ajay kadam</t>
  </si>
  <si>
    <t>Aarti</t>
  </si>
  <si>
    <t>Rajni</t>
  </si>
  <si>
    <t>Pooja verma</t>
  </si>
  <si>
    <t>Pooja Kumari</t>
  </si>
  <si>
    <t>Dipali Kumari</t>
  </si>
  <si>
    <t>Aakansha Kumari</t>
  </si>
  <si>
    <t>Guriya Kumari</t>
  </si>
  <si>
    <t>Poonam prajapati</t>
  </si>
  <si>
    <t>Munni DEVI</t>
  </si>
  <si>
    <t>Sufiya Saba</t>
  </si>
  <si>
    <t>Lipik suryavanshi</t>
  </si>
  <si>
    <t>Aradana dubey</t>
  </si>
  <si>
    <t>Kajal Kumari</t>
  </si>
  <si>
    <t>Rukaiya perween</t>
  </si>
  <si>
    <t>Laxmi prasad</t>
  </si>
  <si>
    <t>Komal Kumari</t>
  </si>
  <si>
    <t>V.swathi</t>
  </si>
  <si>
    <t>Neha Gupta</t>
  </si>
  <si>
    <t>Geeta</t>
  </si>
  <si>
    <t>Jyothi</t>
  </si>
  <si>
    <t>Savita Devi</t>
  </si>
  <si>
    <t>Swati  ghosh</t>
  </si>
  <si>
    <t>Rupa Singh</t>
  </si>
  <si>
    <t>Priya chokarbarty</t>
  </si>
  <si>
    <t>Muskan perween</t>
  </si>
  <si>
    <t>Madhugani Rekha</t>
  </si>
  <si>
    <t>G Nilimma</t>
  </si>
  <si>
    <t>Arpitha</t>
  </si>
  <si>
    <t>Sharddha Nagp</t>
  </si>
  <si>
    <t>Sushmitha</t>
  </si>
  <si>
    <t>Rubi Sahu</t>
  </si>
  <si>
    <t>Tejeshwanie kumari</t>
  </si>
  <si>
    <t>Pushpanjali</t>
  </si>
  <si>
    <t>Kiranben</t>
  </si>
  <si>
    <t>Nayana</t>
  </si>
  <si>
    <t>Rachna</t>
  </si>
  <si>
    <t>Manu Tripathi</t>
  </si>
  <si>
    <t>Manju Yadav</t>
  </si>
  <si>
    <t>Sandeep kaur</t>
  </si>
  <si>
    <t>Lakshmi</t>
  </si>
  <si>
    <t>Divya Singh</t>
  </si>
  <si>
    <t>Neha</t>
  </si>
  <si>
    <t>Priyanka Chandrakant kalange</t>
  </si>
  <si>
    <t>Laxmi</t>
  </si>
  <si>
    <t>Kagga Prabhu jyosna</t>
  </si>
  <si>
    <t>Anisha Saw</t>
  </si>
  <si>
    <t>Mampi Basak</t>
  </si>
  <si>
    <t>Vina kumari</t>
  </si>
  <si>
    <t>B.swapna</t>
  </si>
  <si>
    <t>Pallavi</t>
  </si>
  <si>
    <t>PRITI Yadav</t>
  </si>
  <si>
    <t>Babita</t>
  </si>
  <si>
    <t>Sowmya</t>
  </si>
  <si>
    <t>Babli Kumari</t>
  </si>
  <si>
    <t>Nasreth</t>
  </si>
  <si>
    <t>Bharti</t>
  </si>
  <si>
    <t>Sunila kujur</t>
  </si>
  <si>
    <t>Sunita devi</t>
  </si>
  <si>
    <t>Vinita Kumari</t>
  </si>
  <si>
    <t>Beena Devi</t>
  </si>
  <si>
    <t>Deepthi</t>
  </si>
  <si>
    <t>Asha</t>
  </si>
  <si>
    <t>Shobha</t>
  </si>
  <si>
    <t>Mamatha</t>
  </si>
  <si>
    <t>Manju Kumari</t>
  </si>
  <si>
    <t>Tanu sharma</t>
  </si>
  <si>
    <t>Guriya Devi</t>
  </si>
  <si>
    <t>Heena</t>
  </si>
  <si>
    <t>Poonamben</t>
  </si>
  <si>
    <t>Sangita Devi</t>
  </si>
  <si>
    <t>Mamtaghosh</t>
  </si>
  <si>
    <t>Alka DEVI</t>
  </si>
  <si>
    <t>Pooja</t>
  </si>
  <si>
    <t>Harsha shahu</t>
  </si>
  <si>
    <t>Kavita Kumari</t>
  </si>
  <si>
    <t>Jyoti tiwari</t>
  </si>
  <si>
    <t>Sangeeta</t>
  </si>
  <si>
    <t>Tejashwini</t>
  </si>
  <si>
    <t>Poonam</t>
  </si>
  <si>
    <t>Soni parajapati</t>
  </si>
  <si>
    <t>Manisha</t>
  </si>
  <si>
    <t>ABHIRAMI</t>
  </si>
  <si>
    <t>K.Bharathi</t>
  </si>
  <si>
    <t>V.neha</t>
  </si>
  <si>
    <t>Keyri</t>
  </si>
  <si>
    <t>DIVYA</t>
  </si>
  <si>
    <t>Rashmi</t>
  </si>
  <si>
    <t>Seema</t>
  </si>
  <si>
    <t>Aachal kasharwani</t>
  </si>
  <si>
    <t>Sangita</t>
  </si>
  <si>
    <t>Muskan Routh</t>
  </si>
  <si>
    <t>Simran kaur</t>
  </si>
  <si>
    <t>Neha Parveen</t>
  </si>
  <si>
    <t>Samsheera</t>
  </si>
  <si>
    <t>Bharti yadav</t>
  </si>
  <si>
    <t>Sneha</t>
  </si>
  <si>
    <t>Divya gehlot</t>
  </si>
  <si>
    <t>Natikala vasundara</t>
  </si>
  <si>
    <t>Harveer kaur</t>
  </si>
  <si>
    <t>Harshitha</t>
  </si>
  <si>
    <t>Nandini</t>
  </si>
  <si>
    <t>Shiwani soni</t>
  </si>
  <si>
    <t>Deepa</t>
  </si>
  <si>
    <t>MJayasri</t>
  </si>
  <si>
    <t>S.Nowshad Begum</t>
  </si>
  <si>
    <t>Sumita Das Kalita</t>
  </si>
  <si>
    <t>Sonali</t>
  </si>
  <si>
    <t>Amrita</t>
  </si>
  <si>
    <t>Arushi Kumari</t>
  </si>
  <si>
    <t>Archna</t>
  </si>
  <si>
    <t>Piyusha Prasad Yadav</t>
  </si>
  <si>
    <t>Anuja panday</t>
  </si>
  <si>
    <t>Shiwani</t>
  </si>
  <si>
    <t>Sonu</t>
  </si>
  <si>
    <t>Sweeti</t>
  </si>
  <si>
    <t>Karina Jyothi</t>
  </si>
  <si>
    <t>Sandya</t>
  </si>
  <si>
    <t>Veena</t>
  </si>
  <si>
    <t>Jasna</t>
  </si>
  <si>
    <t>Pooja Amit Kale</t>
  </si>
  <si>
    <t>Kalakanad</t>
  </si>
  <si>
    <t>KOMAL</t>
  </si>
  <si>
    <t>Santhiya</t>
  </si>
  <si>
    <t>JITENDRI yadav</t>
  </si>
  <si>
    <t>Sahista</t>
  </si>
  <si>
    <t>Nuri Khatun</t>
  </si>
  <si>
    <t>Baby sarkar</t>
  </si>
  <si>
    <t>Purchase ID</t>
  </si>
  <si>
    <t>Sort Date</t>
  </si>
  <si>
    <t>Member Name</t>
  </si>
  <si>
    <t>Select 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</si>
</sst>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  <font>
      <b/>
      <sz val="8"/>
      <color rgb="FF333333"/>
      <name val="Segoe UI"/>
      <family val="2"/>
    </font>
    <font>
      <sz val="8"/>
      <color rgb="FF333333"/>
      <name val="Segoe UI"/>
      <family val="2"/>
    </font>
    <font>
      <b/>
      <sz val="11"/>
      <color theme="1"/>
      <name val="Cavolini"/>
      <family val="4"/>
    </font>
    <font>
      <u/>
      <sz val="11"/>
      <color theme="1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0"/>
      <name val="Cavolini"/>
      <family val="4"/>
    </font>
    <font>
      <b/>
      <u/>
      <sz val="16"/>
      <color rgb="FFFFFF00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 applyAlignment="1">
      <alignment vertical="center" wrapText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9" fillId="0" borderId="0" xfId="0" applyFont="1"/>
    <xf numFmtId="0" fontId="0" fillId="0" borderId="1" xfId="0" applyBorder="1"/>
    <xf numFmtId="0" fontId="3" fillId="10" borderId="3" xfId="0" applyFont="1" applyFill="1" applyBorder="1" applyAlignment="1">
      <alignment horizontal="center" vertical="center"/>
    </xf>
    <xf numFmtId="1" fontId="3" fillId="10" borderId="3" xfId="0" applyNumberFormat="1" applyFont="1" applyFill="1" applyBorder="1" applyAlignment="1">
      <alignment horizontal="center" vertical="center"/>
    </xf>
    <xf numFmtId="2" fontId="3" fillId="10" borderId="3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2" fillId="8" borderId="0" xfId="0" applyFont="1" applyFill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5" fillId="0" borderId="0" xfId="0" applyFont="1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0" fontId="14" fillId="11" borderId="1" xfId="0" applyFont="1" applyFill="1" applyBorder="1" applyProtection="1">
      <protection hidden="1"/>
    </xf>
    <xf numFmtId="0" fontId="13" fillId="6" borderId="1" xfId="0" applyFont="1" applyFill="1" applyBorder="1" applyAlignment="1" applyProtection="1">
      <alignment vertical="center"/>
      <protection hidden="1"/>
    </xf>
    <xf numFmtId="0" fontId="15" fillId="8" borderId="0" xfId="1" applyFont="1" applyFill="1" applyAlignment="1" applyProtection="1">
      <alignment vertical="center"/>
      <protection hidden="1"/>
    </xf>
    <xf numFmtId="0" fontId="3" fillId="12" borderId="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0" fillId="0" borderId="0" xfId="0" applyAlignment="1" applyProtection="1">
      <alignment horizontal="left" vertical="center"/>
      <protection hidden="1"/>
    </xf>
    <xf numFmtId="1" fontId="11" fillId="13" borderId="1" xfId="0" applyNumberFormat="1" applyFont="1" applyFill="1" applyBorder="1" applyAlignment="1" applyProtection="1">
      <alignment horizontal="center" vertical="center"/>
      <protection hidden="1"/>
    </xf>
    <xf numFmtId="164" fontId="11" fillId="13" borderId="1" xfId="0" applyNumberFormat="1" applyFont="1" applyFill="1" applyBorder="1" applyAlignment="1" applyProtection="1">
      <alignment horizontal="center" vertical="center"/>
      <protection hidden="1"/>
    </xf>
    <xf numFmtId="2" fontId="0" fillId="0" borderId="0" xfId="0" applyNumberFormat="1" applyFill="1" applyBorder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0" fontId="4" fillId="7" borderId="1" xfId="0" applyFont="1" applyFill="1" applyBorder="1" applyAlignment="1" applyProtection="1">
      <alignment horizontal="left" vertical="center"/>
      <protection hidden="1"/>
    </xf>
    <xf numFmtId="1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15" fontId="0" fillId="0" borderId="0" xfId="0" applyNumberFormat="1" applyAlignment="1" applyProtection="1">
      <alignment vertical="center"/>
      <protection hidden="1"/>
    </xf>
    <xf numFmtId="15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alignment vertical="center"/>
      <protection hidden="1"/>
    </xf>
    <xf numFmtId="1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protection hidden="1"/>
    </xf>
    <xf numFmtId="0" fontId="1" fillId="9" borderId="4" xfId="0" applyFont="1" applyFill="1" applyBorder="1" applyAlignment="1" applyProtection="1">
      <alignment horizontal="center" vertical="center"/>
      <protection hidden="1"/>
    </xf>
    <xf numFmtId="0" fontId="1" fillId="9" borderId="5" xfId="0" applyFont="1" applyFill="1" applyBorder="1" applyAlignment="1" applyProtection="1">
      <alignment horizontal="center" vertical="center"/>
      <protection hidden="1"/>
    </xf>
    <xf numFmtId="0" fontId="8" fillId="5" borderId="4" xfId="0" applyFont="1" applyFill="1" applyBorder="1" applyAlignment="1" applyProtection="1">
      <alignment horizontal="center" vertical="center"/>
      <protection hidden="1"/>
    </xf>
    <xf numFmtId="0" fontId="8" fillId="5" borderId="0" xfId="0" applyFont="1" applyFill="1" applyBorder="1" applyAlignment="1" applyProtection="1">
      <alignment horizontal="center" vertical="center"/>
      <protection hidden="1"/>
    </xf>
    <xf numFmtId="0" fontId="2" fillId="8" borderId="0" xfId="0" applyFont="1" applyFill="1" applyAlignment="1" applyProtection="1">
      <alignment horizontal="left" vertical="center" indent="14"/>
      <protection hidden="1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66FF"/>
      <color rgb="FFCC3399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2034"/>
  <sheetViews>
    <sheetView showGridLines="0" showRowColHeaders="0" topLeftCell="W1" zoomScale="80" zoomScaleNormal="80" workbookViewId="0">
      <selection activeCell="AA14" sqref="AA1:AM1048576"/>
    </sheetView>
  </sheetViews>
  <sheetFormatPr defaultRowHeight="14.5" x14ac:dyDescent="0.35"/>
  <cols>
    <col min="1" max="6" width="18.81640625" style="1" hidden="1" customWidth="1"/>
    <col min="7" max="7" width="73" style="1" hidden="1" customWidth="1"/>
    <col min="8" max="10" width="18.81640625" style="1" hidden="1" customWidth="1"/>
    <col min="11" max="11" width="18.81640625" style="23" hidden="1" customWidth="1"/>
    <col min="12" max="15" width="18.81640625" style="1" hidden="1" customWidth="1"/>
    <col min="16" max="16" width="10.90625" style="1" hidden="1" customWidth="1"/>
    <col min="17" max="17" width="12.90625" style="1" hidden="1" customWidth="1"/>
    <col min="18" max="19" width="0" style="1" hidden="1" customWidth="1"/>
    <col min="20" max="20" width="15.54296875" style="1" hidden="1" customWidth="1"/>
    <col min="21" max="21" width="31.54296875" style="1" hidden="1" customWidth="1"/>
    <col min="22" max="22" width="0" style="1" hidden="1" customWidth="1"/>
    <col min="23" max="23" width="8.7265625" style="1"/>
    <col min="24" max="25" width="8.7265625" style="1" customWidth="1"/>
    <col min="26" max="26" width="21" style="1" customWidth="1"/>
    <col min="27" max="27" width="24" style="1" hidden="1" customWidth="1"/>
    <col min="28" max="28" width="8.7265625" style="1" hidden="1" customWidth="1"/>
    <col min="29" max="29" width="11" style="1" hidden="1" customWidth="1"/>
    <col min="30" max="30" width="8.7265625" style="1" hidden="1" customWidth="1"/>
    <col min="31" max="31" width="13.6328125" style="1" hidden="1" customWidth="1"/>
    <col min="32" max="32" width="8.7265625" style="1" hidden="1" customWidth="1"/>
    <col min="33" max="33" width="13.36328125" style="1" hidden="1" customWidth="1"/>
    <col min="34" max="35" width="8.7265625" style="1" hidden="1" customWidth="1"/>
    <col min="36" max="36" width="21" style="1" hidden="1" customWidth="1"/>
    <col min="37" max="37" width="17" style="1" hidden="1" customWidth="1"/>
    <col min="38" max="39" width="8.7265625" style="1" hidden="1" customWidth="1"/>
    <col min="40" max="40" width="8.7265625" style="1" customWidth="1"/>
    <col min="41" max="16384" width="8.7265625" style="1"/>
  </cols>
  <sheetData>
    <row r="1" spans="1:37" s="8" customFormat="1" ht="29.5" customHeight="1" x14ac:dyDescent="0.35">
      <c r="A1" s="20" t="s">
        <v>4</v>
      </c>
      <c r="B1" s="20" t="s">
        <v>3</v>
      </c>
      <c r="C1" s="21" t="s">
        <v>0</v>
      </c>
      <c r="D1" s="21" t="s">
        <v>812</v>
      </c>
      <c r="E1" s="20" t="s">
        <v>93</v>
      </c>
      <c r="F1" s="20" t="s">
        <v>79</v>
      </c>
      <c r="G1" s="20" t="s">
        <v>1</v>
      </c>
      <c r="H1" s="20" t="s">
        <v>99</v>
      </c>
      <c r="I1" s="20" t="s">
        <v>78</v>
      </c>
      <c r="J1" s="20" t="s">
        <v>57</v>
      </c>
      <c r="K1" s="22" t="s">
        <v>80</v>
      </c>
      <c r="L1" s="20" t="s">
        <v>2</v>
      </c>
      <c r="M1" s="33" t="s">
        <v>100</v>
      </c>
      <c r="N1" s="33" t="s">
        <v>101</v>
      </c>
      <c r="O1" s="33" t="s">
        <v>102</v>
      </c>
      <c r="P1" s="32" t="s">
        <v>92</v>
      </c>
      <c r="Q1" s="32" t="s">
        <v>966</v>
      </c>
      <c r="R1"/>
      <c r="AB1"/>
      <c r="AC1" s="5">
        <v>1</v>
      </c>
      <c r="AD1"/>
      <c r="AE1" s="4">
        <v>4</v>
      </c>
      <c r="AF1"/>
      <c r="AG1" s="5">
        <v>4</v>
      </c>
      <c r="AH1"/>
      <c r="AJ1" s="29" t="s">
        <v>336</v>
      </c>
      <c r="AK1" s="30" t="s">
        <v>153</v>
      </c>
    </row>
    <row r="2" spans="1:37" x14ac:dyDescent="0.35">
      <c r="A2" t="s">
        <v>229</v>
      </c>
      <c r="B2" t="s">
        <v>230</v>
      </c>
      <c r="C2" s="1">
        <v>180010666009</v>
      </c>
      <c r="D2" s="1" t="s">
        <v>817</v>
      </c>
      <c r="E2">
        <v>21</v>
      </c>
      <c r="F2" t="s">
        <v>87</v>
      </c>
      <c r="G2" t="s">
        <v>150</v>
      </c>
      <c r="H2">
        <v>4</v>
      </c>
      <c r="I2" t="s">
        <v>58</v>
      </c>
      <c r="J2" t="s">
        <v>59</v>
      </c>
      <c r="K2" s="23">
        <v>10</v>
      </c>
      <c r="L2" t="s">
        <v>334</v>
      </c>
      <c r="M2" t="s">
        <v>742</v>
      </c>
      <c r="N2">
        <v>2</v>
      </c>
      <c r="O2">
        <v>5258</v>
      </c>
      <c r="P2">
        <v>168</v>
      </c>
      <c r="Q2" s="1">
        <v>1</v>
      </c>
      <c r="R2">
        <f t="shared" ref="R2:R33" si="0">COUNTIF($C$2:$C$431,C2)</f>
        <v>2</v>
      </c>
      <c r="S2" s="1" t="str">
        <f t="shared" ref="S2:S33" si="1">TRIM(C2)</f>
        <v>180010666009</v>
      </c>
      <c r="AB2"/>
      <c r="AC2" s="6" t="str">
        <f>Data!$AK$1</f>
        <v>Hyderabad</v>
      </c>
      <c r="AD2"/>
      <c r="AE2" s="6" t="str">
        <f>Data!$AK$2</f>
        <v>Hyderabad2133</v>
      </c>
      <c r="AF2"/>
      <c r="AG2" s="7">
        <f>MemberID!$E$5</f>
        <v>140030727809</v>
      </c>
      <c r="AH2"/>
      <c r="AJ2" s="29" t="s">
        <v>94</v>
      </c>
      <c r="AK2" s="30" t="s">
        <v>470</v>
      </c>
    </row>
    <row r="3" spans="1:37" x14ac:dyDescent="0.35">
      <c r="A3" t="s">
        <v>127</v>
      </c>
      <c r="B3" t="s">
        <v>188</v>
      </c>
      <c r="C3" s="1">
        <v>150060538809</v>
      </c>
      <c r="D3" s="1" t="s">
        <v>823</v>
      </c>
      <c r="E3">
        <v>21</v>
      </c>
      <c r="F3" t="s">
        <v>87</v>
      </c>
      <c r="G3" t="s">
        <v>28</v>
      </c>
      <c r="H3">
        <v>1</v>
      </c>
      <c r="I3" t="s">
        <v>58</v>
      </c>
      <c r="J3" t="s">
        <v>60</v>
      </c>
      <c r="K3" s="23">
        <v>55</v>
      </c>
      <c r="L3" t="s">
        <v>334</v>
      </c>
      <c r="M3" t="s">
        <v>667</v>
      </c>
      <c r="N3">
        <v>2</v>
      </c>
      <c r="O3">
        <v>1482</v>
      </c>
      <c r="P3">
        <v>75</v>
      </c>
      <c r="Q3" s="1">
        <v>1</v>
      </c>
      <c r="R3">
        <f t="shared" si="0"/>
        <v>2</v>
      </c>
      <c r="S3" s="1" t="str">
        <f t="shared" si="1"/>
        <v>150060538809</v>
      </c>
      <c r="U3" s="1" t="str" cm="1">
        <f t="array" ref="U3:U105">_xlfn.UNIQUE(B2:B431)</f>
        <v>Patna2445</v>
      </c>
      <c r="V3" s="1">
        <f>COUNTIF($B$2:$B$431,U3)</f>
        <v>2</v>
      </c>
      <c r="AB3"/>
      <c r="AC3"/>
      <c r="AD3"/>
      <c r="AE3"/>
      <c r="AF3"/>
      <c r="AG3"/>
      <c r="AH3" t="s">
        <v>335</v>
      </c>
    </row>
    <row r="4" spans="1:37" x14ac:dyDescent="0.35">
      <c r="A4" t="s">
        <v>127</v>
      </c>
      <c r="B4" t="s">
        <v>188</v>
      </c>
      <c r="C4" s="1">
        <v>150060338709</v>
      </c>
      <c r="D4" s="1" t="s">
        <v>824</v>
      </c>
      <c r="E4">
        <v>21</v>
      </c>
      <c r="F4" t="s">
        <v>87</v>
      </c>
      <c r="G4" t="s">
        <v>28</v>
      </c>
      <c r="H4">
        <v>1</v>
      </c>
      <c r="I4" t="s">
        <v>58</v>
      </c>
      <c r="J4" t="s">
        <v>59</v>
      </c>
      <c r="K4" s="23">
        <v>50</v>
      </c>
      <c r="L4" t="s">
        <v>334</v>
      </c>
      <c r="M4" t="s">
        <v>671</v>
      </c>
      <c r="N4">
        <v>2</v>
      </c>
      <c r="O4">
        <v>1482</v>
      </c>
      <c r="P4">
        <v>75</v>
      </c>
      <c r="Q4" s="1">
        <v>1</v>
      </c>
      <c r="R4">
        <f t="shared" si="0"/>
        <v>2</v>
      </c>
      <c r="S4" s="1" t="str">
        <f t="shared" si="1"/>
        <v>150060338709</v>
      </c>
      <c r="U4" s="1" t="str">
        <v>Nagpur588</v>
      </c>
      <c r="V4" s="1">
        <f t="shared" ref="V4:V67" si="2">COUNTIF($B$2:$B$431,U4)</f>
        <v>6</v>
      </c>
      <c r="AB4">
        <v>1</v>
      </c>
      <c r="AC4" s="2" t="str" cm="1">
        <f t="array" ref="AC4:AC19">centre</f>
        <v>Ahmedabad</v>
      </c>
      <c r="AD4"/>
      <c r="AE4" s="2" t="str" cm="1">
        <f t="array" ref="AE4:AE11">sflp</f>
        <v>Hyderabad1753</v>
      </c>
      <c r="AF4" s="3"/>
      <c r="AG4" s="2" cm="1">
        <f t="array" ref="AG4:AG6">memberid</f>
        <v>140030327609</v>
      </c>
      <c r="AH4" s="3">
        <f>COUNTIF(Data!$C$1:$C$2034,Data!AG4)</f>
        <v>1</v>
      </c>
    </row>
    <row r="5" spans="1:37" x14ac:dyDescent="0.35">
      <c r="A5" t="s">
        <v>288</v>
      </c>
      <c r="B5" t="s">
        <v>294</v>
      </c>
      <c r="C5" s="1">
        <v>210120421109</v>
      </c>
      <c r="D5" s="1" t="s">
        <v>831</v>
      </c>
      <c r="E5">
        <v>21</v>
      </c>
      <c r="F5" t="s">
        <v>87</v>
      </c>
      <c r="G5" t="s">
        <v>51</v>
      </c>
      <c r="H5">
        <v>1</v>
      </c>
      <c r="I5" t="s">
        <v>58</v>
      </c>
      <c r="J5" t="s">
        <v>59</v>
      </c>
      <c r="K5" s="23">
        <v>10</v>
      </c>
      <c r="L5" t="s">
        <v>334</v>
      </c>
      <c r="M5" t="s">
        <v>420</v>
      </c>
      <c r="N5">
        <v>2</v>
      </c>
      <c r="O5">
        <v>5094</v>
      </c>
      <c r="P5">
        <v>25</v>
      </c>
      <c r="Q5" s="1">
        <v>1</v>
      </c>
      <c r="R5">
        <f t="shared" si="0"/>
        <v>3</v>
      </c>
      <c r="S5" s="1" t="str">
        <f t="shared" si="1"/>
        <v>210120421109</v>
      </c>
      <c r="U5" s="1" t="str">
        <v>Cochin802</v>
      </c>
      <c r="V5" s="1">
        <f t="shared" si="2"/>
        <v>3</v>
      </c>
      <c r="AB5">
        <v>2</v>
      </c>
      <c r="AC5" t="str">
        <v>Bangalore</v>
      </c>
      <c r="AD5"/>
      <c r="AE5" s="2" t="str">
        <v>Hyderabad869</v>
      </c>
      <c r="AF5" s="3"/>
      <c r="AG5" s="2">
        <v>140030727809</v>
      </c>
      <c r="AH5" s="3">
        <f>COUNTIF(Data!$C$1:$C$2034,Data!AG5)</f>
        <v>3</v>
      </c>
    </row>
    <row r="6" spans="1:37" x14ac:dyDescent="0.35">
      <c r="A6" t="s">
        <v>127</v>
      </c>
      <c r="B6" t="s">
        <v>188</v>
      </c>
      <c r="C6" s="1">
        <v>150060638609</v>
      </c>
      <c r="D6" s="1" t="s">
        <v>839</v>
      </c>
      <c r="E6">
        <v>21</v>
      </c>
      <c r="F6" t="s">
        <v>87</v>
      </c>
      <c r="G6" t="s">
        <v>548</v>
      </c>
      <c r="H6">
        <v>1</v>
      </c>
      <c r="I6" t="s">
        <v>58</v>
      </c>
      <c r="J6" t="s">
        <v>60</v>
      </c>
      <c r="K6" s="23">
        <v>15</v>
      </c>
      <c r="L6" t="s">
        <v>334</v>
      </c>
      <c r="M6" t="s">
        <v>189</v>
      </c>
      <c r="N6">
        <v>2</v>
      </c>
      <c r="O6">
        <v>1600</v>
      </c>
      <c r="P6">
        <v>25</v>
      </c>
      <c r="Q6" s="1">
        <v>1</v>
      </c>
      <c r="R6">
        <f t="shared" si="0"/>
        <v>2</v>
      </c>
      <c r="S6" s="1" t="str">
        <f t="shared" si="1"/>
        <v>150060638609</v>
      </c>
      <c r="U6" s="1" t="str">
        <v>Nagpur676</v>
      </c>
      <c r="V6" s="1">
        <f t="shared" si="2"/>
        <v>5</v>
      </c>
      <c r="AB6">
        <v>3</v>
      </c>
      <c r="AC6" t="str">
        <v>Chennai</v>
      </c>
      <c r="AD6"/>
      <c r="AE6" s="2" t="str">
        <v>Hyderabad2206</v>
      </c>
      <c r="AF6" s="3"/>
      <c r="AG6" s="2">
        <v>140030227509</v>
      </c>
      <c r="AH6" s="3">
        <f>COUNTIF(Data!$C$1:$C$2034,Data!AG6)</f>
        <v>2</v>
      </c>
    </row>
    <row r="7" spans="1:37" x14ac:dyDescent="0.35">
      <c r="A7" t="s">
        <v>127</v>
      </c>
      <c r="B7" t="s">
        <v>129</v>
      </c>
      <c r="C7" s="1">
        <v>90040340709</v>
      </c>
      <c r="D7" s="1" t="s">
        <v>848</v>
      </c>
      <c r="E7">
        <v>21</v>
      </c>
      <c r="F7" t="s">
        <v>87</v>
      </c>
      <c r="G7" t="s">
        <v>471</v>
      </c>
      <c r="H7">
        <v>3</v>
      </c>
      <c r="I7" t="s">
        <v>58</v>
      </c>
      <c r="J7" t="s">
        <v>204</v>
      </c>
      <c r="K7" s="23">
        <v>55</v>
      </c>
      <c r="L7" t="s">
        <v>334</v>
      </c>
      <c r="M7" t="s">
        <v>659</v>
      </c>
      <c r="N7">
        <v>2</v>
      </c>
      <c r="O7">
        <v>11</v>
      </c>
      <c r="P7">
        <v>225</v>
      </c>
      <c r="Q7" s="1">
        <v>1</v>
      </c>
      <c r="R7">
        <f t="shared" si="0"/>
        <v>5</v>
      </c>
      <c r="S7" s="1" t="str">
        <f t="shared" si="1"/>
        <v>90040340709</v>
      </c>
      <c r="U7" s="1" t="str">
        <v>Jaipur0204</v>
      </c>
      <c r="V7" s="1">
        <f t="shared" si="2"/>
        <v>7</v>
      </c>
      <c r="AB7">
        <v>4</v>
      </c>
      <c r="AC7" t="str">
        <v>Cochin</v>
      </c>
      <c r="AD7"/>
      <c r="AE7" s="2" t="str">
        <v>Hyderabad2209</v>
      </c>
      <c r="AF7" s="3"/>
      <c r="AG7" s="2"/>
      <c r="AH7" s="3">
        <f>COUNTIF(Data!$C$1:$C$2034,Data!AG7)</f>
        <v>0</v>
      </c>
    </row>
    <row r="8" spans="1:37" x14ac:dyDescent="0.35">
      <c r="A8" t="s">
        <v>296</v>
      </c>
      <c r="B8" t="s">
        <v>295</v>
      </c>
      <c r="C8" s="1">
        <v>220010249109</v>
      </c>
      <c r="D8" s="1" t="s">
        <v>824</v>
      </c>
      <c r="E8">
        <v>21</v>
      </c>
      <c r="F8" t="s">
        <v>87</v>
      </c>
      <c r="G8" t="s">
        <v>471</v>
      </c>
      <c r="H8">
        <v>1</v>
      </c>
      <c r="I8" t="s">
        <v>58</v>
      </c>
      <c r="J8" t="s">
        <v>59</v>
      </c>
      <c r="K8" s="23">
        <v>54</v>
      </c>
      <c r="L8" t="s">
        <v>334</v>
      </c>
      <c r="M8" t="s">
        <v>297</v>
      </c>
      <c r="N8">
        <v>2</v>
      </c>
      <c r="O8">
        <v>11</v>
      </c>
      <c r="P8">
        <v>75</v>
      </c>
      <c r="Q8" s="1">
        <v>1</v>
      </c>
      <c r="R8">
        <f t="shared" si="0"/>
        <v>3</v>
      </c>
      <c r="S8" s="1" t="str">
        <f t="shared" si="1"/>
        <v>220010249109</v>
      </c>
      <c r="U8" s="1" t="str">
        <v>Bangalore0171</v>
      </c>
      <c r="V8" s="1">
        <f t="shared" si="2"/>
        <v>7</v>
      </c>
      <c r="AB8">
        <v>5</v>
      </c>
      <c r="AC8" t="str">
        <v>Delhi</v>
      </c>
      <c r="AD8"/>
      <c r="AE8" s="2" t="str">
        <v>Hyderabad2435</v>
      </c>
      <c r="AF8" s="3"/>
      <c r="AG8" s="3"/>
      <c r="AH8" s="3">
        <f>COUNTIF(Data!$C$1:$C$2034,Data!AG8)</f>
        <v>0</v>
      </c>
    </row>
    <row r="9" spans="1:37" x14ac:dyDescent="0.35">
      <c r="A9" t="s">
        <v>7</v>
      </c>
      <c r="B9" t="s">
        <v>36</v>
      </c>
      <c r="C9" s="1">
        <v>200010136309</v>
      </c>
      <c r="D9" s="1" t="s">
        <v>865</v>
      </c>
      <c r="E9">
        <v>21</v>
      </c>
      <c r="F9" t="s">
        <v>87</v>
      </c>
      <c r="G9" t="s">
        <v>54</v>
      </c>
      <c r="H9">
        <v>1</v>
      </c>
      <c r="I9" t="s">
        <v>58</v>
      </c>
      <c r="J9" t="s">
        <v>60</v>
      </c>
      <c r="K9" s="23">
        <v>285</v>
      </c>
      <c r="L9" t="s">
        <v>334</v>
      </c>
      <c r="M9" t="s">
        <v>394</v>
      </c>
      <c r="N9">
        <v>2</v>
      </c>
      <c r="O9">
        <v>5016</v>
      </c>
      <c r="P9">
        <v>100</v>
      </c>
      <c r="Q9" s="1">
        <v>1</v>
      </c>
      <c r="R9">
        <f t="shared" si="0"/>
        <v>5</v>
      </c>
      <c r="S9" s="1" t="str">
        <f t="shared" si="1"/>
        <v>200010136309</v>
      </c>
      <c r="U9" s="1" t="str">
        <v>Patna0152</v>
      </c>
      <c r="V9" s="1">
        <f t="shared" si="2"/>
        <v>4</v>
      </c>
      <c r="AB9">
        <v>6</v>
      </c>
      <c r="AC9" t="str">
        <v>Guwahati</v>
      </c>
      <c r="AD9"/>
      <c r="AE9" s="2" t="str">
        <v>Hyderabad2133</v>
      </c>
      <c r="AF9" s="3"/>
      <c r="AG9" s="3"/>
      <c r="AH9" s="3"/>
    </row>
    <row r="10" spans="1:37" x14ac:dyDescent="0.35">
      <c r="A10" t="s">
        <v>7</v>
      </c>
      <c r="B10" t="s">
        <v>36</v>
      </c>
      <c r="C10" s="1">
        <v>200010136409</v>
      </c>
      <c r="D10" s="1" t="s">
        <v>867</v>
      </c>
      <c r="E10">
        <v>21</v>
      </c>
      <c r="F10" t="s">
        <v>87</v>
      </c>
      <c r="G10" t="s">
        <v>37</v>
      </c>
      <c r="H10">
        <v>2</v>
      </c>
      <c r="I10" t="s">
        <v>70</v>
      </c>
      <c r="J10" t="s">
        <v>75</v>
      </c>
      <c r="K10" s="23">
        <v>870</v>
      </c>
      <c r="L10" t="s">
        <v>334</v>
      </c>
      <c r="M10" t="s">
        <v>376</v>
      </c>
      <c r="N10">
        <v>2</v>
      </c>
      <c r="O10">
        <v>5024</v>
      </c>
      <c r="P10">
        <v>800</v>
      </c>
      <c r="Q10" s="1">
        <v>1</v>
      </c>
      <c r="R10">
        <f t="shared" si="0"/>
        <v>2</v>
      </c>
      <c r="S10" s="1" t="str">
        <f t="shared" si="1"/>
        <v>200010136409</v>
      </c>
      <c r="U10" s="1" t="str">
        <v>Delhi0007</v>
      </c>
      <c r="V10" s="1">
        <f t="shared" si="2"/>
        <v>1</v>
      </c>
      <c r="AB10">
        <v>7</v>
      </c>
      <c r="AC10" t="str">
        <v>Hyderabad</v>
      </c>
      <c r="AD10"/>
      <c r="AE10" s="2" t="str">
        <v>Hyderabad887</v>
      </c>
      <c r="AF10" s="3"/>
      <c r="AG10" s="3"/>
      <c r="AH10" s="3"/>
    </row>
    <row r="11" spans="1:37" x14ac:dyDescent="0.35">
      <c r="A11" t="s">
        <v>229</v>
      </c>
      <c r="B11" t="s">
        <v>246</v>
      </c>
      <c r="C11" s="1">
        <v>180020566309</v>
      </c>
      <c r="D11" s="1" t="s">
        <v>868</v>
      </c>
      <c r="E11">
        <v>21</v>
      </c>
      <c r="F11" t="s">
        <v>87</v>
      </c>
      <c r="G11" t="s">
        <v>751</v>
      </c>
      <c r="H11">
        <v>1</v>
      </c>
      <c r="I11" t="s">
        <v>58</v>
      </c>
      <c r="J11" t="s">
        <v>60</v>
      </c>
      <c r="K11" s="23">
        <v>0</v>
      </c>
      <c r="L11" t="s">
        <v>334</v>
      </c>
      <c r="M11" t="s">
        <v>752</v>
      </c>
      <c r="N11">
        <v>2</v>
      </c>
      <c r="O11">
        <v>9019</v>
      </c>
      <c r="P11">
        <v>40</v>
      </c>
      <c r="Q11" s="1">
        <v>1</v>
      </c>
      <c r="R11">
        <f t="shared" si="0"/>
        <v>4</v>
      </c>
      <c r="S11" s="1" t="str">
        <f t="shared" si="1"/>
        <v>180020566309</v>
      </c>
      <c r="U11" s="1" t="str">
        <v>Pune1950</v>
      </c>
      <c r="V11" s="1">
        <f t="shared" si="2"/>
        <v>2</v>
      </c>
      <c r="AB11">
        <v>8</v>
      </c>
      <c r="AC11" t="str">
        <v>Indore</v>
      </c>
      <c r="AD11"/>
      <c r="AE11" s="2" t="str">
        <v>Hyderabad883</v>
      </c>
      <c r="AF11" s="3"/>
      <c r="AG11" s="3"/>
      <c r="AH11" s="3"/>
    </row>
    <row r="12" spans="1:37" x14ac:dyDescent="0.35">
      <c r="A12" t="s">
        <v>104</v>
      </c>
      <c r="B12" t="s">
        <v>110</v>
      </c>
      <c r="C12" s="1">
        <v>30010445009</v>
      </c>
      <c r="D12" s="1" t="s">
        <v>870</v>
      </c>
      <c r="E12">
        <v>21</v>
      </c>
      <c r="F12" t="s">
        <v>85</v>
      </c>
      <c r="G12" t="s">
        <v>173</v>
      </c>
      <c r="H12">
        <v>1</v>
      </c>
      <c r="I12" t="s">
        <v>66</v>
      </c>
      <c r="J12" t="s">
        <v>60</v>
      </c>
      <c r="K12" s="23">
        <v>223</v>
      </c>
      <c r="L12" t="s">
        <v>334</v>
      </c>
      <c r="M12" t="s">
        <v>437</v>
      </c>
      <c r="N12">
        <v>66</v>
      </c>
      <c r="O12">
        <v>64</v>
      </c>
      <c r="P12">
        <v>300</v>
      </c>
      <c r="Q12" s="1">
        <v>1</v>
      </c>
      <c r="R12">
        <f t="shared" si="0"/>
        <v>1</v>
      </c>
      <c r="S12" s="1" t="str">
        <f t="shared" si="1"/>
        <v>30010445009</v>
      </c>
      <c r="U12" s="1" t="str">
        <v>Bangalore2352</v>
      </c>
      <c r="V12" s="1">
        <f t="shared" si="2"/>
        <v>21</v>
      </c>
      <c r="AB12">
        <v>9</v>
      </c>
      <c r="AC12" t="str">
        <v>Jaipur</v>
      </c>
      <c r="AD12"/>
      <c r="AE12" s="2"/>
      <c r="AF12" s="3"/>
      <c r="AG12" s="3"/>
      <c r="AH12" s="3"/>
    </row>
    <row r="13" spans="1:37" x14ac:dyDescent="0.35">
      <c r="A13" t="s">
        <v>127</v>
      </c>
      <c r="B13" t="s">
        <v>129</v>
      </c>
      <c r="C13" s="1">
        <v>90040340709</v>
      </c>
      <c r="D13" s="1" t="s">
        <v>848</v>
      </c>
      <c r="E13">
        <v>21</v>
      </c>
      <c r="F13" t="s">
        <v>85</v>
      </c>
      <c r="G13" t="s">
        <v>662</v>
      </c>
      <c r="H13">
        <v>2</v>
      </c>
      <c r="I13" t="s">
        <v>66</v>
      </c>
      <c r="J13" t="s">
        <v>204</v>
      </c>
      <c r="K13" s="23">
        <v>254</v>
      </c>
      <c r="L13" t="s">
        <v>334</v>
      </c>
      <c r="M13" t="s">
        <v>663</v>
      </c>
      <c r="N13">
        <v>66</v>
      </c>
      <c r="O13">
        <v>9003</v>
      </c>
      <c r="P13">
        <v>600</v>
      </c>
      <c r="Q13" s="1">
        <v>1</v>
      </c>
      <c r="R13">
        <f t="shared" si="0"/>
        <v>5</v>
      </c>
      <c r="S13" s="1" t="str">
        <f t="shared" si="1"/>
        <v>90040340709</v>
      </c>
      <c r="U13" s="1" t="str">
        <v>Patna731</v>
      </c>
      <c r="V13" s="1">
        <f t="shared" si="2"/>
        <v>3</v>
      </c>
      <c r="AB13">
        <v>10</v>
      </c>
      <c r="AC13" t="str">
        <v>Kolkata</v>
      </c>
      <c r="AD13"/>
      <c r="AE13" s="2"/>
      <c r="AF13" s="3"/>
      <c r="AG13" s="3"/>
      <c r="AH13" s="3"/>
    </row>
    <row r="14" spans="1:37" x14ac:dyDescent="0.35">
      <c r="A14" t="s">
        <v>181</v>
      </c>
      <c r="B14" t="s">
        <v>182</v>
      </c>
      <c r="C14" s="1">
        <v>150020235809</v>
      </c>
      <c r="D14" s="1" t="s">
        <v>880</v>
      </c>
      <c r="E14">
        <v>21</v>
      </c>
      <c r="F14" t="s">
        <v>85</v>
      </c>
      <c r="G14" t="s">
        <v>805</v>
      </c>
      <c r="H14">
        <v>1</v>
      </c>
      <c r="I14" t="s">
        <v>66</v>
      </c>
      <c r="J14" t="s">
        <v>60</v>
      </c>
      <c r="K14" s="23">
        <v>90</v>
      </c>
      <c r="L14" t="s">
        <v>334</v>
      </c>
      <c r="M14" t="s">
        <v>806</v>
      </c>
      <c r="N14">
        <v>66</v>
      </c>
      <c r="O14">
        <v>75</v>
      </c>
      <c r="P14">
        <v>250</v>
      </c>
      <c r="Q14" s="1">
        <v>1</v>
      </c>
      <c r="R14">
        <f t="shared" si="0"/>
        <v>2</v>
      </c>
      <c r="S14" s="1" t="str">
        <f t="shared" si="1"/>
        <v>150020235809</v>
      </c>
      <c r="U14" s="1" t="str">
        <v>Lucknow989</v>
      </c>
      <c r="V14" s="1">
        <f t="shared" si="2"/>
        <v>4</v>
      </c>
      <c r="AB14">
        <v>11</v>
      </c>
      <c r="AC14" t="str">
        <v>Lucknow</v>
      </c>
      <c r="AD14"/>
      <c r="AE14" s="19"/>
      <c r="AF14"/>
      <c r="AG14"/>
      <c r="AH14"/>
    </row>
    <row r="15" spans="1:37" x14ac:dyDescent="0.35">
      <c r="A15" t="s">
        <v>127</v>
      </c>
      <c r="B15" t="s">
        <v>188</v>
      </c>
      <c r="C15" s="1">
        <v>150060638609</v>
      </c>
      <c r="D15" s="1" t="s">
        <v>839</v>
      </c>
      <c r="E15">
        <v>21</v>
      </c>
      <c r="F15" t="s">
        <v>89</v>
      </c>
      <c r="G15" t="s">
        <v>144</v>
      </c>
      <c r="H15">
        <v>1</v>
      </c>
      <c r="I15" t="s">
        <v>61</v>
      </c>
      <c r="J15" t="s">
        <v>60</v>
      </c>
      <c r="K15" s="23">
        <v>38</v>
      </c>
      <c r="L15" t="s">
        <v>334</v>
      </c>
      <c r="M15" t="s">
        <v>191</v>
      </c>
      <c r="N15">
        <v>29</v>
      </c>
      <c r="O15">
        <v>7</v>
      </c>
      <c r="P15">
        <v>100</v>
      </c>
      <c r="Q15" s="1">
        <v>1</v>
      </c>
      <c r="R15">
        <f t="shared" si="0"/>
        <v>2</v>
      </c>
      <c r="S15" s="1" t="str">
        <f t="shared" si="1"/>
        <v>150060638609</v>
      </c>
      <c r="U15" s="1" t="str">
        <v>Nagpur672</v>
      </c>
      <c r="V15" s="1">
        <f t="shared" si="2"/>
        <v>1</v>
      </c>
      <c r="AB15">
        <v>12</v>
      </c>
      <c r="AC15" t="str">
        <v>Ludhiana</v>
      </c>
      <c r="AD15"/>
      <c r="AE15" s="19"/>
      <c r="AF15"/>
      <c r="AG15"/>
      <c r="AH15"/>
    </row>
    <row r="16" spans="1:37" x14ac:dyDescent="0.35">
      <c r="A16" t="s">
        <v>127</v>
      </c>
      <c r="B16" t="s">
        <v>188</v>
      </c>
      <c r="C16" s="1">
        <v>150060538809</v>
      </c>
      <c r="D16" s="1" t="s">
        <v>823</v>
      </c>
      <c r="E16">
        <v>21</v>
      </c>
      <c r="F16" t="s">
        <v>89</v>
      </c>
      <c r="G16" t="s">
        <v>121</v>
      </c>
      <c r="H16">
        <v>1</v>
      </c>
      <c r="I16" t="s">
        <v>61</v>
      </c>
      <c r="J16" t="s">
        <v>60</v>
      </c>
      <c r="K16" s="23">
        <v>68</v>
      </c>
      <c r="L16" t="s">
        <v>668</v>
      </c>
      <c r="M16" t="s">
        <v>669</v>
      </c>
      <c r="N16">
        <v>29</v>
      </c>
      <c r="O16">
        <v>1037</v>
      </c>
      <c r="P16">
        <v>175</v>
      </c>
      <c r="Q16" s="1">
        <v>1</v>
      </c>
      <c r="R16">
        <f t="shared" si="0"/>
        <v>2</v>
      </c>
      <c r="S16" s="1" t="str">
        <f t="shared" si="1"/>
        <v>150060538809</v>
      </c>
      <c r="U16" s="1" t="str">
        <v>Delhi2531</v>
      </c>
      <c r="V16" s="1">
        <f t="shared" si="2"/>
        <v>8</v>
      </c>
      <c r="AB16">
        <v>13</v>
      </c>
      <c r="AC16" t="str">
        <v>Mumbai</v>
      </c>
      <c r="AD16"/>
      <c r="AE16" s="19"/>
      <c r="AF16"/>
      <c r="AG16"/>
      <c r="AH16"/>
    </row>
    <row r="17" spans="1:34" x14ac:dyDescent="0.35">
      <c r="A17" t="s">
        <v>127</v>
      </c>
      <c r="B17" t="s">
        <v>129</v>
      </c>
      <c r="C17" s="1">
        <v>90040340709</v>
      </c>
      <c r="D17" s="1" t="s">
        <v>848</v>
      </c>
      <c r="E17">
        <v>21</v>
      </c>
      <c r="F17" t="s">
        <v>89</v>
      </c>
      <c r="G17" t="s">
        <v>55</v>
      </c>
      <c r="H17">
        <v>1</v>
      </c>
      <c r="I17" t="s">
        <v>61</v>
      </c>
      <c r="J17" t="s">
        <v>204</v>
      </c>
      <c r="K17" s="23">
        <v>215</v>
      </c>
      <c r="L17" t="s">
        <v>334</v>
      </c>
      <c r="M17" t="s">
        <v>661</v>
      </c>
      <c r="N17">
        <v>29</v>
      </c>
      <c r="O17">
        <v>263</v>
      </c>
      <c r="P17">
        <v>500</v>
      </c>
      <c r="Q17" s="1">
        <v>1</v>
      </c>
      <c r="R17">
        <f t="shared" si="0"/>
        <v>5</v>
      </c>
      <c r="S17" s="1" t="str">
        <f t="shared" si="1"/>
        <v>90040340709</v>
      </c>
      <c r="U17" s="1" t="str">
        <v>Nagpur2439</v>
      </c>
      <c r="V17" s="1">
        <f t="shared" si="2"/>
        <v>3</v>
      </c>
      <c r="AB17">
        <v>14</v>
      </c>
      <c r="AC17" t="str">
        <v>Nagpur</v>
      </c>
      <c r="AD17"/>
      <c r="AE17" s="19"/>
      <c r="AF17"/>
      <c r="AG17"/>
      <c r="AH17"/>
    </row>
    <row r="18" spans="1:34" x14ac:dyDescent="0.35">
      <c r="A18" t="s">
        <v>7</v>
      </c>
      <c r="B18" t="s">
        <v>34</v>
      </c>
      <c r="C18" s="1">
        <v>200010637809</v>
      </c>
      <c r="D18" s="1" t="s">
        <v>877</v>
      </c>
      <c r="E18">
        <v>21</v>
      </c>
      <c r="F18" t="s">
        <v>83</v>
      </c>
      <c r="G18" t="s">
        <v>387</v>
      </c>
      <c r="H18">
        <v>1</v>
      </c>
      <c r="I18" t="s">
        <v>65</v>
      </c>
      <c r="J18" t="s">
        <v>60</v>
      </c>
      <c r="K18" s="23">
        <v>160</v>
      </c>
      <c r="L18" t="s">
        <v>334</v>
      </c>
      <c r="M18" t="s">
        <v>388</v>
      </c>
      <c r="N18">
        <v>45</v>
      </c>
      <c r="O18">
        <v>2018</v>
      </c>
      <c r="P18">
        <v>100</v>
      </c>
      <c r="Q18" s="1">
        <v>1</v>
      </c>
      <c r="R18">
        <f t="shared" si="0"/>
        <v>5</v>
      </c>
      <c r="S18" s="1" t="str">
        <f t="shared" si="1"/>
        <v>200010637809</v>
      </c>
      <c r="U18" s="1" t="str">
        <v>Pune2188</v>
      </c>
      <c r="V18" s="1">
        <f t="shared" si="2"/>
        <v>1</v>
      </c>
      <c r="AB18">
        <v>15</v>
      </c>
      <c r="AC18" t="str">
        <v>Patna</v>
      </c>
      <c r="AD18"/>
      <c r="AE18" s="19"/>
      <c r="AF18"/>
      <c r="AG18"/>
      <c r="AH18"/>
    </row>
    <row r="19" spans="1:34" x14ac:dyDescent="0.35">
      <c r="A19" t="s">
        <v>7</v>
      </c>
      <c r="B19" t="s">
        <v>36</v>
      </c>
      <c r="C19" s="1">
        <v>200010136309</v>
      </c>
      <c r="D19" s="1" t="s">
        <v>865</v>
      </c>
      <c r="E19">
        <v>21</v>
      </c>
      <c r="F19" t="s">
        <v>83</v>
      </c>
      <c r="G19" t="s">
        <v>395</v>
      </c>
      <c r="H19">
        <v>1</v>
      </c>
      <c r="I19" t="s">
        <v>61</v>
      </c>
      <c r="J19" t="s">
        <v>60</v>
      </c>
      <c r="K19" s="23">
        <v>491</v>
      </c>
      <c r="L19" t="s">
        <v>334</v>
      </c>
      <c r="M19" t="s">
        <v>396</v>
      </c>
      <c r="N19">
        <v>45</v>
      </c>
      <c r="O19">
        <v>2221</v>
      </c>
      <c r="P19">
        <v>100</v>
      </c>
      <c r="Q19" s="1">
        <v>1</v>
      </c>
      <c r="R19">
        <f t="shared" si="0"/>
        <v>5</v>
      </c>
      <c r="S19" s="1" t="str">
        <f t="shared" si="1"/>
        <v>200010136309</v>
      </c>
      <c r="U19" s="1" t="str">
        <v>Chennai1030</v>
      </c>
      <c r="V19" s="1">
        <f t="shared" si="2"/>
        <v>1</v>
      </c>
      <c r="AB19">
        <v>16</v>
      </c>
      <c r="AC19" t="str">
        <v>Pune</v>
      </c>
      <c r="AD19"/>
      <c r="AE19" s="19"/>
      <c r="AF19"/>
      <c r="AG19"/>
      <c r="AH19"/>
    </row>
    <row r="20" spans="1:34" x14ac:dyDescent="0.35">
      <c r="A20" t="s">
        <v>229</v>
      </c>
      <c r="B20" t="s">
        <v>275</v>
      </c>
      <c r="C20" s="1">
        <v>180100669609</v>
      </c>
      <c r="D20" s="1" t="s">
        <v>907</v>
      </c>
      <c r="E20">
        <v>21</v>
      </c>
      <c r="F20" t="s">
        <v>88</v>
      </c>
      <c r="G20" t="s">
        <v>581</v>
      </c>
      <c r="H20">
        <v>2</v>
      </c>
      <c r="I20" t="s">
        <v>61</v>
      </c>
      <c r="J20" t="s">
        <v>59</v>
      </c>
      <c r="K20" s="23">
        <v>55</v>
      </c>
      <c r="L20" t="s">
        <v>334</v>
      </c>
      <c r="M20" t="s">
        <v>791</v>
      </c>
      <c r="N20">
        <v>30</v>
      </c>
      <c r="O20">
        <v>4</v>
      </c>
      <c r="P20">
        <v>100</v>
      </c>
      <c r="Q20" s="1">
        <v>1</v>
      </c>
      <c r="R20">
        <f t="shared" si="0"/>
        <v>3</v>
      </c>
      <c r="S20" s="1" t="str">
        <f t="shared" si="1"/>
        <v>180100669609</v>
      </c>
      <c r="U20" s="1" t="str">
        <v>Lucknow2507</v>
      </c>
      <c r="V20" s="1">
        <f t="shared" si="2"/>
        <v>2</v>
      </c>
      <c r="AB20"/>
      <c r="AC20"/>
      <c r="AD20"/>
      <c r="AE20" s="19"/>
      <c r="AF20" s="18" t="s">
        <v>97</v>
      </c>
      <c r="AG20"/>
      <c r="AH20"/>
    </row>
    <row r="21" spans="1:34" x14ac:dyDescent="0.35">
      <c r="A21" t="s">
        <v>288</v>
      </c>
      <c r="B21" t="s">
        <v>294</v>
      </c>
      <c r="C21" s="1">
        <v>210120421109</v>
      </c>
      <c r="D21" s="1" t="s">
        <v>831</v>
      </c>
      <c r="E21">
        <v>21</v>
      </c>
      <c r="F21" t="s">
        <v>88</v>
      </c>
      <c r="G21" t="s">
        <v>21</v>
      </c>
      <c r="H21">
        <v>1</v>
      </c>
      <c r="I21" t="s">
        <v>65</v>
      </c>
      <c r="J21" t="s">
        <v>59</v>
      </c>
      <c r="K21" s="23">
        <v>92</v>
      </c>
      <c r="L21" t="s">
        <v>334</v>
      </c>
      <c r="M21" t="s">
        <v>421</v>
      </c>
      <c r="N21">
        <v>30</v>
      </c>
      <c r="O21">
        <v>5</v>
      </c>
      <c r="P21">
        <v>100</v>
      </c>
      <c r="Q21" s="1">
        <v>1</v>
      </c>
      <c r="R21">
        <f t="shared" si="0"/>
        <v>3</v>
      </c>
      <c r="S21" s="1" t="str">
        <f t="shared" si="1"/>
        <v>210120421109</v>
      </c>
      <c r="U21" s="1" t="str">
        <v>Patna2420</v>
      </c>
      <c r="V21" s="1">
        <f t="shared" si="2"/>
        <v>4</v>
      </c>
      <c r="AB21"/>
      <c r="AC21"/>
      <c r="AD21"/>
      <c r="AE21" s="19"/>
      <c r="AF21" t="s">
        <v>98</v>
      </c>
      <c r="AG21"/>
      <c r="AH21"/>
    </row>
    <row r="22" spans="1:34" x14ac:dyDescent="0.35">
      <c r="A22" t="s">
        <v>7</v>
      </c>
      <c r="B22" t="s">
        <v>36</v>
      </c>
      <c r="C22" s="1">
        <v>200010136309</v>
      </c>
      <c r="D22" s="1" t="s">
        <v>865</v>
      </c>
      <c r="E22">
        <v>21</v>
      </c>
      <c r="F22" t="s">
        <v>88</v>
      </c>
      <c r="G22" t="s">
        <v>45</v>
      </c>
      <c r="H22">
        <v>1</v>
      </c>
      <c r="I22" t="s">
        <v>61</v>
      </c>
      <c r="J22" t="s">
        <v>60</v>
      </c>
      <c r="K22" s="23">
        <v>200</v>
      </c>
      <c r="L22" t="s">
        <v>334</v>
      </c>
      <c r="M22" t="s">
        <v>397</v>
      </c>
      <c r="N22">
        <v>30</v>
      </c>
      <c r="O22">
        <v>12</v>
      </c>
      <c r="P22">
        <v>200</v>
      </c>
      <c r="Q22" s="1">
        <v>1</v>
      </c>
      <c r="R22">
        <f t="shared" si="0"/>
        <v>5</v>
      </c>
      <c r="S22" s="1" t="str">
        <f t="shared" si="1"/>
        <v>200010136309</v>
      </c>
      <c r="U22" s="1" t="str">
        <v>Guwahati0230</v>
      </c>
      <c r="V22" s="1">
        <f t="shared" si="2"/>
        <v>1</v>
      </c>
      <c r="AB22"/>
      <c r="AC22"/>
      <c r="AD22"/>
      <c r="AE22" s="19"/>
      <c r="AF22"/>
      <c r="AG22"/>
      <c r="AH22"/>
    </row>
    <row r="23" spans="1:34" x14ac:dyDescent="0.35">
      <c r="A23" t="s">
        <v>306</v>
      </c>
      <c r="B23" t="s">
        <v>584</v>
      </c>
      <c r="C23" s="1">
        <v>270090347009</v>
      </c>
      <c r="D23" s="1" t="s">
        <v>910</v>
      </c>
      <c r="E23">
        <v>21</v>
      </c>
      <c r="F23" t="s">
        <v>88</v>
      </c>
      <c r="G23" t="s">
        <v>32</v>
      </c>
      <c r="H23">
        <v>1</v>
      </c>
      <c r="I23" t="s">
        <v>61</v>
      </c>
      <c r="J23" t="s">
        <v>59</v>
      </c>
      <c r="K23" s="23">
        <v>55</v>
      </c>
      <c r="L23" t="s">
        <v>334</v>
      </c>
      <c r="M23" t="s">
        <v>586</v>
      </c>
      <c r="N23">
        <v>30</v>
      </c>
      <c r="O23">
        <v>18</v>
      </c>
      <c r="P23">
        <v>50</v>
      </c>
      <c r="Q23" s="1">
        <v>1</v>
      </c>
      <c r="R23">
        <f t="shared" si="0"/>
        <v>2</v>
      </c>
      <c r="S23" s="1" t="str">
        <f t="shared" si="1"/>
        <v>270090347009</v>
      </c>
      <c r="U23" s="1" t="str">
        <v>Hyderabad1753</v>
      </c>
      <c r="V23" s="1">
        <f t="shared" si="2"/>
        <v>4</v>
      </c>
      <c r="AB23"/>
      <c r="AC23"/>
      <c r="AD23"/>
      <c r="AE23" s="19"/>
      <c r="AF23"/>
      <c r="AG23"/>
      <c r="AH23"/>
    </row>
    <row r="24" spans="1:34" x14ac:dyDescent="0.35">
      <c r="A24" t="s">
        <v>229</v>
      </c>
      <c r="B24" t="s">
        <v>230</v>
      </c>
      <c r="C24" s="1">
        <v>180010666009</v>
      </c>
      <c r="D24" s="1" t="s">
        <v>817</v>
      </c>
      <c r="E24">
        <v>21</v>
      </c>
      <c r="F24" t="s">
        <v>88</v>
      </c>
      <c r="G24" t="s">
        <v>133</v>
      </c>
      <c r="H24">
        <v>1</v>
      </c>
      <c r="I24" t="s">
        <v>61</v>
      </c>
      <c r="J24" t="s">
        <v>59</v>
      </c>
      <c r="K24" s="23">
        <v>55</v>
      </c>
      <c r="L24" t="s">
        <v>334</v>
      </c>
      <c r="M24" t="s">
        <v>741</v>
      </c>
      <c r="N24">
        <v>30</v>
      </c>
      <c r="O24">
        <v>16</v>
      </c>
      <c r="P24">
        <v>50</v>
      </c>
      <c r="Q24" s="1">
        <v>1</v>
      </c>
      <c r="R24">
        <f t="shared" si="0"/>
        <v>2</v>
      </c>
      <c r="S24" s="1" t="str">
        <f t="shared" si="1"/>
        <v>180010666009</v>
      </c>
      <c r="U24" s="1" t="str">
        <v>Nagpur539</v>
      </c>
      <c r="V24" s="1">
        <f t="shared" si="2"/>
        <v>1</v>
      </c>
      <c r="AB24"/>
      <c r="AC24"/>
      <c r="AD24"/>
      <c r="AE24" s="19"/>
      <c r="AF24"/>
      <c r="AG24"/>
      <c r="AH24"/>
    </row>
    <row r="25" spans="1:34" x14ac:dyDescent="0.35">
      <c r="A25" t="s">
        <v>229</v>
      </c>
      <c r="B25" t="s">
        <v>246</v>
      </c>
      <c r="C25" s="1">
        <v>180020566309</v>
      </c>
      <c r="D25" s="1" t="s">
        <v>868</v>
      </c>
      <c r="E25">
        <v>21</v>
      </c>
      <c r="F25" t="s">
        <v>88</v>
      </c>
      <c r="G25" t="s">
        <v>754</v>
      </c>
      <c r="H25">
        <v>1</v>
      </c>
      <c r="I25" t="s">
        <v>74</v>
      </c>
      <c r="J25" t="s">
        <v>59</v>
      </c>
      <c r="K25" s="23">
        <v>215</v>
      </c>
      <c r="L25" t="s">
        <v>334</v>
      </c>
      <c r="M25" t="s">
        <v>755</v>
      </c>
      <c r="N25">
        <v>30</v>
      </c>
      <c r="O25">
        <v>9002</v>
      </c>
      <c r="P25">
        <v>1000</v>
      </c>
      <c r="Q25" s="1">
        <v>1</v>
      </c>
      <c r="R25">
        <f t="shared" si="0"/>
        <v>4</v>
      </c>
      <c r="S25" s="1" t="str">
        <f t="shared" si="1"/>
        <v>180020566309</v>
      </c>
      <c r="U25" s="1" t="str">
        <v>Patna2600</v>
      </c>
      <c r="V25" s="1">
        <f t="shared" si="2"/>
        <v>6</v>
      </c>
      <c r="AB25"/>
      <c r="AC25"/>
      <c r="AD25"/>
      <c r="AE25" s="19"/>
      <c r="AF25"/>
      <c r="AG25"/>
      <c r="AH25"/>
    </row>
    <row r="26" spans="1:34" x14ac:dyDescent="0.35">
      <c r="A26" t="s">
        <v>296</v>
      </c>
      <c r="B26" t="s">
        <v>295</v>
      </c>
      <c r="C26" s="1">
        <v>220010249109</v>
      </c>
      <c r="D26" s="1" t="s">
        <v>824</v>
      </c>
      <c r="E26">
        <v>21</v>
      </c>
      <c r="F26" t="s">
        <v>82</v>
      </c>
      <c r="G26" t="s">
        <v>24</v>
      </c>
      <c r="H26">
        <v>1</v>
      </c>
      <c r="I26" t="s">
        <v>71</v>
      </c>
      <c r="J26" t="s">
        <v>59</v>
      </c>
      <c r="K26" s="23">
        <v>83</v>
      </c>
      <c r="L26" t="s">
        <v>334</v>
      </c>
      <c r="M26" t="s">
        <v>542</v>
      </c>
      <c r="N26">
        <v>8</v>
      </c>
      <c r="O26">
        <v>52</v>
      </c>
      <c r="P26">
        <v>100</v>
      </c>
      <c r="Q26" s="1">
        <v>1</v>
      </c>
      <c r="R26">
        <f t="shared" si="0"/>
        <v>3</v>
      </c>
      <c r="S26" s="1" t="str">
        <f t="shared" si="1"/>
        <v>220010249109</v>
      </c>
      <c r="U26" s="1" t="str">
        <v>Bangalore1649</v>
      </c>
      <c r="V26" s="1">
        <f t="shared" si="2"/>
        <v>1</v>
      </c>
      <c r="AB26"/>
      <c r="AC26"/>
      <c r="AD26"/>
      <c r="AE26" s="19"/>
      <c r="AF26"/>
      <c r="AG26"/>
      <c r="AH26"/>
    </row>
    <row r="27" spans="1:34" x14ac:dyDescent="0.35">
      <c r="A27" t="s">
        <v>127</v>
      </c>
      <c r="B27" t="s">
        <v>126</v>
      </c>
      <c r="C27" s="1">
        <v>90040240009</v>
      </c>
      <c r="D27" s="1" t="s">
        <v>926</v>
      </c>
      <c r="E27">
        <v>21</v>
      </c>
      <c r="F27" t="s">
        <v>82</v>
      </c>
      <c r="G27" t="s">
        <v>39</v>
      </c>
      <c r="H27">
        <v>1</v>
      </c>
      <c r="I27" t="s">
        <v>61</v>
      </c>
      <c r="J27" t="s">
        <v>60</v>
      </c>
      <c r="K27" s="23">
        <v>20</v>
      </c>
      <c r="L27" t="s">
        <v>334</v>
      </c>
      <c r="M27" t="s">
        <v>658</v>
      </c>
      <c r="N27">
        <v>8</v>
      </c>
      <c r="O27">
        <v>690</v>
      </c>
      <c r="P27">
        <v>30</v>
      </c>
      <c r="Q27" s="1">
        <v>1</v>
      </c>
      <c r="R27">
        <f t="shared" si="0"/>
        <v>1</v>
      </c>
      <c r="S27" s="1" t="str">
        <f t="shared" si="1"/>
        <v>90040240009</v>
      </c>
      <c r="U27" s="1" t="str">
        <v>Jaipur2506</v>
      </c>
      <c r="V27" s="1">
        <f t="shared" si="2"/>
        <v>3</v>
      </c>
    </row>
    <row r="28" spans="1:34" x14ac:dyDescent="0.35">
      <c r="A28" t="s">
        <v>229</v>
      </c>
      <c r="B28" t="s">
        <v>275</v>
      </c>
      <c r="C28" s="1">
        <v>180100669609</v>
      </c>
      <c r="D28" s="1" t="s">
        <v>907</v>
      </c>
      <c r="E28">
        <v>21</v>
      </c>
      <c r="F28" t="s">
        <v>82</v>
      </c>
      <c r="G28" t="s">
        <v>39</v>
      </c>
      <c r="H28">
        <v>1</v>
      </c>
      <c r="I28" t="s">
        <v>61</v>
      </c>
      <c r="J28" t="s">
        <v>59</v>
      </c>
      <c r="K28" s="23">
        <v>15</v>
      </c>
      <c r="L28" t="s">
        <v>334</v>
      </c>
      <c r="M28" t="s">
        <v>792</v>
      </c>
      <c r="N28">
        <v>8</v>
      </c>
      <c r="O28">
        <v>690</v>
      </c>
      <c r="P28">
        <v>30</v>
      </c>
      <c r="Q28" s="1">
        <v>1</v>
      </c>
      <c r="R28">
        <f t="shared" si="0"/>
        <v>3</v>
      </c>
      <c r="S28" s="1" t="str">
        <f t="shared" si="1"/>
        <v>180100669609</v>
      </c>
      <c r="U28" s="1" t="str">
        <v>Lucknow424</v>
      </c>
      <c r="V28" s="1">
        <f t="shared" si="2"/>
        <v>2</v>
      </c>
    </row>
    <row r="29" spans="1:34" x14ac:dyDescent="0.35">
      <c r="A29" t="s">
        <v>7</v>
      </c>
      <c r="B29" t="s">
        <v>34</v>
      </c>
      <c r="C29" s="1">
        <v>200010637809</v>
      </c>
      <c r="D29" s="1" t="s">
        <v>877</v>
      </c>
      <c r="E29">
        <v>21</v>
      </c>
      <c r="F29" t="s">
        <v>82</v>
      </c>
      <c r="G29" t="s">
        <v>180</v>
      </c>
      <c r="H29">
        <v>1</v>
      </c>
      <c r="I29" t="s">
        <v>61</v>
      </c>
      <c r="J29" t="s">
        <v>60</v>
      </c>
      <c r="K29" s="23">
        <v>45</v>
      </c>
      <c r="L29" t="s">
        <v>334</v>
      </c>
      <c r="M29" t="s">
        <v>386</v>
      </c>
      <c r="N29">
        <v>8</v>
      </c>
      <c r="O29">
        <v>51</v>
      </c>
      <c r="P29">
        <v>50</v>
      </c>
      <c r="Q29" s="1">
        <v>1</v>
      </c>
      <c r="R29">
        <f t="shared" si="0"/>
        <v>5</v>
      </c>
      <c r="S29" s="1" t="str">
        <f t="shared" si="1"/>
        <v>200010637809</v>
      </c>
      <c r="U29" s="1" t="str">
        <v>Lucknow437</v>
      </c>
      <c r="V29" s="1">
        <f t="shared" si="2"/>
        <v>3</v>
      </c>
    </row>
    <row r="30" spans="1:34" x14ac:dyDescent="0.35">
      <c r="A30" t="s">
        <v>229</v>
      </c>
      <c r="B30" t="s">
        <v>246</v>
      </c>
      <c r="C30" s="1">
        <v>180020566309</v>
      </c>
      <c r="D30" s="1" t="s">
        <v>868</v>
      </c>
      <c r="E30">
        <v>21</v>
      </c>
      <c r="F30" t="s">
        <v>82</v>
      </c>
      <c r="G30" t="s">
        <v>749</v>
      </c>
      <c r="H30">
        <v>1</v>
      </c>
      <c r="I30" t="s">
        <v>61</v>
      </c>
      <c r="J30" t="s">
        <v>60</v>
      </c>
      <c r="K30" s="23">
        <v>0</v>
      </c>
      <c r="L30" t="s">
        <v>334</v>
      </c>
      <c r="M30" t="s">
        <v>750</v>
      </c>
      <c r="N30">
        <v>8</v>
      </c>
      <c r="O30">
        <v>9006</v>
      </c>
      <c r="P30">
        <v>200</v>
      </c>
      <c r="Q30" s="1">
        <v>1</v>
      </c>
      <c r="R30">
        <f t="shared" si="0"/>
        <v>4</v>
      </c>
      <c r="S30" s="1" t="str">
        <f t="shared" si="1"/>
        <v>180020566309</v>
      </c>
      <c r="U30" s="1" t="str">
        <v>Ludhiana1666</v>
      </c>
      <c r="V30" s="1">
        <f t="shared" si="2"/>
        <v>5</v>
      </c>
    </row>
    <row r="31" spans="1:34" x14ac:dyDescent="0.35">
      <c r="A31" t="s">
        <v>7</v>
      </c>
      <c r="B31" t="s">
        <v>36</v>
      </c>
      <c r="C31" s="1">
        <v>200010136309</v>
      </c>
      <c r="D31" s="1" t="s">
        <v>865</v>
      </c>
      <c r="E31">
        <v>21</v>
      </c>
      <c r="F31" t="s">
        <v>82</v>
      </c>
      <c r="G31" t="s">
        <v>18</v>
      </c>
      <c r="H31">
        <v>1</v>
      </c>
      <c r="I31" t="s">
        <v>61</v>
      </c>
      <c r="J31" t="s">
        <v>60</v>
      </c>
      <c r="K31" s="23">
        <v>666</v>
      </c>
      <c r="L31" t="s">
        <v>334</v>
      </c>
      <c r="M31" t="s">
        <v>398</v>
      </c>
      <c r="N31">
        <v>8</v>
      </c>
      <c r="O31">
        <v>743</v>
      </c>
      <c r="P31">
        <v>200</v>
      </c>
      <c r="Q31" s="1">
        <v>1</v>
      </c>
      <c r="R31">
        <f t="shared" si="0"/>
        <v>5</v>
      </c>
      <c r="S31" s="1" t="str">
        <f t="shared" si="1"/>
        <v>200010136309</v>
      </c>
      <c r="U31" s="1" t="str">
        <v>Kolkata993</v>
      </c>
      <c r="V31" s="1">
        <f t="shared" si="2"/>
        <v>1</v>
      </c>
    </row>
    <row r="32" spans="1:34" x14ac:dyDescent="0.35">
      <c r="A32" t="s">
        <v>127</v>
      </c>
      <c r="B32" t="s">
        <v>188</v>
      </c>
      <c r="C32" s="1">
        <v>150060338709</v>
      </c>
      <c r="D32" s="1" t="s">
        <v>824</v>
      </c>
      <c r="E32">
        <v>21</v>
      </c>
      <c r="F32" t="s">
        <v>84</v>
      </c>
      <c r="G32" t="s">
        <v>13</v>
      </c>
      <c r="H32">
        <v>1</v>
      </c>
      <c r="I32" t="s">
        <v>61</v>
      </c>
      <c r="J32" t="s">
        <v>60</v>
      </c>
      <c r="K32" s="23">
        <v>90</v>
      </c>
      <c r="L32" t="s">
        <v>334</v>
      </c>
      <c r="M32" t="s">
        <v>672</v>
      </c>
      <c r="N32">
        <v>4</v>
      </c>
      <c r="O32">
        <v>1789</v>
      </c>
      <c r="P32">
        <v>100</v>
      </c>
      <c r="Q32" s="1">
        <v>1</v>
      </c>
      <c r="R32">
        <f t="shared" si="0"/>
        <v>2</v>
      </c>
      <c r="S32" s="1" t="str">
        <f t="shared" si="1"/>
        <v>150060338709</v>
      </c>
      <c r="U32" s="1" t="str">
        <v>Indore822</v>
      </c>
      <c r="V32" s="1">
        <f t="shared" si="2"/>
        <v>6</v>
      </c>
    </row>
    <row r="33" spans="1:22" x14ac:dyDescent="0.35">
      <c r="A33" t="s">
        <v>306</v>
      </c>
      <c r="B33" t="s">
        <v>584</v>
      </c>
      <c r="C33" s="1">
        <v>270090347009</v>
      </c>
      <c r="D33" s="1" t="s">
        <v>910</v>
      </c>
      <c r="E33">
        <v>21</v>
      </c>
      <c r="F33" t="s">
        <v>84</v>
      </c>
      <c r="G33" t="s">
        <v>13</v>
      </c>
      <c r="H33">
        <v>1</v>
      </c>
      <c r="I33" t="s">
        <v>61</v>
      </c>
      <c r="J33" t="s">
        <v>59</v>
      </c>
      <c r="K33" s="23">
        <v>90</v>
      </c>
      <c r="L33" t="s">
        <v>334</v>
      </c>
      <c r="M33" t="s">
        <v>585</v>
      </c>
      <c r="N33">
        <v>4</v>
      </c>
      <c r="O33">
        <v>1789</v>
      </c>
      <c r="P33">
        <v>100</v>
      </c>
      <c r="Q33" s="1">
        <v>1</v>
      </c>
      <c r="R33">
        <f t="shared" si="0"/>
        <v>2</v>
      </c>
      <c r="S33" s="1" t="str">
        <f t="shared" si="1"/>
        <v>270090347009</v>
      </c>
      <c r="U33" s="1" t="str">
        <v>Bangalore0172</v>
      </c>
      <c r="V33" s="1">
        <f t="shared" si="2"/>
        <v>7</v>
      </c>
    </row>
    <row r="34" spans="1:22" x14ac:dyDescent="0.35">
      <c r="A34" t="s">
        <v>127</v>
      </c>
      <c r="B34" t="s">
        <v>129</v>
      </c>
      <c r="C34" s="1">
        <v>90040340709</v>
      </c>
      <c r="D34" s="1" t="s">
        <v>848</v>
      </c>
      <c r="E34">
        <v>21</v>
      </c>
      <c r="F34" t="s">
        <v>84</v>
      </c>
      <c r="G34" t="s">
        <v>130</v>
      </c>
      <c r="H34">
        <v>1</v>
      </c>
      <c r="I34" t="s">
        <v>61</v>
      </c>
      <c r="J34" t="s">
        <v>204</v>
      </c>
      <c r="K34" s="23">
        <v>155</v>
      </c>
      <c r="L34" t="s">
        <v>334</v>
      </c>
      <c r="M34" t="s">
        <v>660</v>
      </c>
      <c r="N34">
        <v>4</v>
      </c>
      <c r="O34">
        <v>3758</v>
      </c>
      <c r="P34">
        <v>200</v>
      </c>
      <c r="Q34" s="1">
        <v>1</v>
      </c>
      <c r="R34">
        <f t="shared" ref="R34:R65" si="3">COUNTIF($C$2:$C$431,C34)</f>
        <v>5</v>
      </c>
      <c r="S34" s="1" t="str">
        <f t="shared" ref="S34:S65" si="4">TRIM(C34)</f>
        <v>90040340709</v>
      </c>
      <c r="U34" s="1" t="str">
        <v>Hyderabad869</v>
      </c>
      <c r="V34" s="1">
        <f t="shared" si="2"/>
        <v>2</v>
      </c>
    </row>
    <row r="35" spans="1:22" x14ac:dyDescent="0.35">
      <c r="A35" t="s">
        <v>7</v>
      </c>
      <c r="B35" t="s">
        <v>34</v>
      </c>
      <c r="C35" s="1">
        <v>200010637809</v>
      </c>
      <c r="D35" s="1" t="s">
        <v>877</v>
      </c>
      <c r="E35">
        <v>21</v>
      </c>
      <c r="F35" t="s">
        <v>84</v>
      </c>
      <c r="G35" t="s">
        <v>174</v>
      </c>
      <c r="H35">
        <v>1</v>
      </c>
      <c r="I35" t="s">
        <v>61</v>
      </c>
      <c r="J35" t="s">
        <v>60</v>
      </c>
      <c r="K35" s="23">
        <v>60</v>
      </c>
      <c r="L35" t="s">
        <v>334</v>
      </c>
      <c r="M35" t="s">
        <v>389</v>
      </c>
      <c r="N35">
        <v>4</v>
      </c>
      <c r="O35">
        <v>4287</v>
      </c>
      <c r="P35">
        <v>50</v>
      </c>
      <c r="Q35" s="1">
        <v>1</v>
      </c>
      <c r="R35">
        <f t="shared" si="3"/>
        <v>5</v>
      </c>
      <c r="S35" s="1" t="str">
        <f t="shared" si="4"/>
        <v>200010637809</v>
      </c>
      <c r="U35" s="1" t="str">
        <v>Indore2548</v>
      </c>
      <c r="V35" s="1">
        <f t="shared" si="2"/>
        <v>6</v>
      </c>
    </row>
    <row r="36" spans="1:22" x14ac:dyDescent="0.35">
      <c r="A36" t="s">
        <v>7</v>
      </c>
      <c r="B36" t="s">
        <v>36</v>
      </c>
      <c r="C36" s="1">
        <v>200010136309</v>
      </c>
      <c r="D36" s="1" t="s">
        <v>865</v>
      </c>
      <c r="E36">
        <v>21</v>
      </c>
      <c r="F36" t="s">
        <v>81</v>
      </c>
      <c r="G36" t="s">
        <v>392</v>
      </c>
      <c r="H36">
        <v>1</v>
      </c>
      <c r="I36" t="s">
        <v>58</v>
      </c>
      <c r="J36" t="s">
        <v>63</v>
      </c>
      <c r="K36" s="23">
        <v>330</v>
      </c>
      <c r="L36" t="s">
        <v>334</v>
      </c>
      <c r="M36" t="s">
        <v>393</v>
      </c>
      <c r="N36">
        <v>58</v>
      </c>
      <c r="O36">
        <v>9023</v>
      </c>
      <c r="P36">
        <v>30</v>
      </c>
      <c r="Q36" s="1">
        <v>1</v>
      </c>
      <c r="R36">
        <f t="shared" si="3"/>
        <v>5</v>
      </c>
      <c r="S36" s="1" t="str">
        <f t="shared" si="4"/>
        <v>200010136309</v>
      </c>
      <c r="U36" s="1" t="str">
        <v>Hyderabad2206</v>
      </c>
      <c r="V36" s="1">
        <f t="shared" si="2"/>
        <v>5</v>
      </c>
    </row>
    <row r="37" spans="1:22" x14ac:dyDescent="0.35">
      <c r="A37" t="s">
        <v>7</v>
      </c>
      <c r="B37" t="s">
        <v>34</v>
      </c>
      <c r="C37" s="1">
        <v>200010637809</v>
      </c>
      <c r="D37" s="1" t="s">
        <v>877</v>
      </c>
      <c r="E37">
        <v>21</v>
      </c>
      <c r="F37" t="s">
        <v>81</v>
      </c>
      <c r="G37" t="s">
        <v>390</v>
      </c>
      <c r="H37">
        <v>2</v>
      </c>
      <c r="I37" t="s">
        <v>58</v>
      </c>
      <c r="J37" t="s">
        <v>60</v>
      </c>
      <c r="K37" s="23">
        <v>480</v>
      </c>
      <c r="L37" t="s">
        <v>334</v>
      </c>
      <c r="M37" t="s">
        <v>391</v>
      </c>
      <c r="N37">
        <v>58</v>
      </c>
      <c r="O37">
        <v>9025</v>
      </c>
      <c r="P37">
        <v>60</v>
      </c>
      <c r="Q37" s="1">
        <v>1</v>
      </c>
      <c r="R37">
        <f t="shared" si="3"/>
        <v>5</v>
      </c>
      <c r="S37" s="1" t="str">
        <f t="shared" si="4"/>
        <v>200010637809</v>
      </c>
      <c r="U37" s="1" t="str">
        <v>Kolkata2106</v>
      </c>
      <c r="V37" s="1">
        <f t="shared" si="2"/>
        <v>2</v>
      </c>
    </row>
    <row r="38" spans="1:22" x14ac:dyDescent="0.35">
      <c r="A38" t="s">
        <v>288</v>
      </c>
      <c r="B38" t="s">
        <v>294</v>
      </c>
      <c r="C38" s="1">
        <v>210120421109</v>
      </c>
      <c r="D38" s="1" t="s">
        <v>831</v>
      </c>
      <c r="E38">
        <v>21</v>
      </c>
      <c r="F38" t="s">
        <v>81</v>
      </c>
      <c r="G38" t="s">
        <v>422</v>
      </c>
      <c r="H38">
        <v>4</v>
      </c>
      <c r="I38" t="s">
        <v>58</v>
      </c>
      <c r="J38" t="s">
        <v>59</v>
      </c>
      <c r="K38" s="23">
        <v>1</v>
      </c>
      <c r="L38" t="s">
        <v>334</v>
      </c>
      <c r="M38" t="s">
        <v>423</v>
      </c>
      <c r="N38">
        <v>58</v>
      </c>
      <c r="O38">
        <v>9035</v>
      </c>
      <c r="P38">
        <v>28</v>
      </c>
      <c r="Q38" s="1">
        <v>1</v>
      </c>
      <c r="R38">
        <f t="shared" si="3"/>
        <v>3</v>
      </c>
      <c r="S38" s="1" t="str">
        <f t="shared" si="4"/>
        <v>210120421109</v>
      </c>
      <c r="U38" s="1" t="str">
        <v>Delhi0018</v>
      </c>
      <c r="V38" s="1">
        <f t="shared" si="2"/>
        <v>2</v>
      </c>
    </row>
    <row r="39" spans="1:22" x14ac:dyDescent="0.35">
      <c r="A39" t="s">
        <v>104</v>
      </c>
      <c r="B39" t="s">
        <v>103</v>
      </c>
      <c r="C39" s="1">
        <v>30010347309</v>
      </c>
      <c r="D39" s="1" t="s">
        <v>929</v>
      </c>
      <c r="E39">
        <v>21</v>
      </c>
      <c r="F39" t="s">
        <v>81</v>
      </c>
      <c r="G39" t="s">
        <v>5</v>
      </c>
      <c r="H39">
        <v>1</v>
      </c>
      <c r="I39" t="s">
        <v>58</v>
      </c>
      <c r="J39" t="s">
        <v>63</v>
      </c>
      <c r="K39" s="23">
        <v>10</v>
      </c>
      <c r="L39" t="s">
        <v>334</v>
      </c>
      <c r="M39" t="s">
        <v>447</v>
      </c>
      <c r="N39">
        <v>58</v>
      </c>
      <c r="O39">
        <v>141</v>
      </c>
      <c r="P39">
        <v>1</v>
      </c>
      <c r="Q39" s="1">
        <v>1</v>
      </c>
      <c r="R39">
        <f t="shared" si="3"/>
        <v>2</v>
      </c>
      <c r="S39" s="1" t="str">
        <f t="shared" si="4"/>
        <v>30010347309</v>
      </c>
      <c r="U39" s="1" t="str">
        <v>Patna2744</v>
      </c>
      <c r="V39" s="1">
        <f t="shared" si="2"/>
        <v>1</v>
      </c>
    </row>
    <row r="40" spans="1:22" x14ac:dyDescent="0.35">
      <c r="A40" t="s">
        <v>127</v>
      </c>
      <c r="B40" t="s">
        <v>185</v>
      </c>
      <c r="C40" s="1">
        <v>150030337909</v>
      </c>
      <c r="D40" s="1" t="s">
        <v>856</v>
      </c>
      <c r="E40">
        <v>21</v>
      </c>
      <c r="F40" t="s">
        <v>81</v>
      </c>
      <c r="G40" t="s">
        <v>5</v>
      </c>
      <c r="H40">
        <v>2</v>
      </c>
      <c r="I40" t="s">
        <v>58</v>
      </c>
      <c r="J40" t="s">
        <v>60</v>
      </c>
      <c r="K40" s="23">
        <v>10</v>
      </c>
      <c r="L40" t="s">
        <v>334</v>
      </c>
      <c r="M40" t="s">
        <v>670</v>
      </c>
      <c r="N40">
        <v>58</v>
      </c>
      <c r="O40">
        <v>141</v>
      </c>
      <c r="P40">
        <v>2</v>
      </c>
      <c r="Q40" s="1">
        <v>1</v>
      </c>
      <c r="R40">
        <f t="shared" si="3"/>
        <v>3</v>
      </c>
      <c r="S40" s="1" t="str">
        <f t="shared" si="4"/>
        <v>150030337909</v>
      </c>
      <c r="U40" s="1" t="str">
        <v>Hyderabad2209</v>
      </c>
      <c r="V40" s="1">
        <f t="shared" si="2"/>
        <v>4</v>
      </c>
    </row>
    <row r="41" spans="1:22" x14ac:dyDescent="0.35">
      <c r="A41" t="s">
        <v>127</v>
      </c>
      <c r="B41" t="s">
        <v>185</v>
      </c>
      <c r="C41" s="1">
        <v>150030337909</v>
      </c>
      <c r="D41" s="1" t="s">
        <v>856</v>
      </c>
      <c r="E41">
        <v>21</v>
      </c>
      <c r="F41" t="s">
        <v>81</v>
      </c>
      <c r="G41" t="s">
        <v>5</v>
      </c>
      <c r="H41">
        <v>1</v>
      </c>
      <c r="I41" t="s">
        <v>58</v>
      </c>
      <c r="J41" t="s">
        <v>60</v>
      </c>
      <c r="K41" s="23">
        <v>1</v>
      </c>
      <c r="L41" t="s">
        <v>334</v>
      </c>
      <c r="M41" t="s">
        <v>670</v>
      </c>
      <c r="N41">
        <v>58</v>
      </c>
      <c r="O41">
        <v>141</v>
      </c>
      <c r="P41">
        <v>1</v>
      </c>
      <c r="Q41" s="1">
        <v>1</v>
      </c>
      <c r="R41">
        <f t="shared" si="3"/>
        <v>3</v>
      </c>
      <c r="S41" s="1" t="str">
        <f t="shared" si="4"/>
        <v>150030337909</v>
      </c>
      <c r="U41" s="1" t="str">
        <v>Cochin493</v>
      </c>
      <c r="V41" s="1">
        <f t="shared" si="2"/>
        <v>3</v>
      </c>
    </row>
    <row r="42" spans="1:22" x14ac:dyDescent="0.35">
      <c r="A42" t="s">
        <v>229</v>
      </c>
      <c r="B42" t="s">
        <v>246</v>
      </c>
      <c r="C42" s="1">
        <v>180020566309</v>
      </c>
      <c r="D42" s="1" t="s">
        <v>868</v>
      </c>
      <c r="E42">
        <v>21</v>
      </c>
      <c r="F42" t="s">
        <v>81</v>
      </c>
      <c r="G42" t="s">
        <v>5</v>
      </c>
      <c r="H42">
        <v>2</v>
      </c>
      <c r="I42" t="s">
        <v>58</v>
      </c>
      <c r="J42" t="s">
        <v>60</v>
      </c>
      <c r="K42" s="23">
        <v>10</v>
      </c>
      <c r="L42" t="s">
        <v>334</v>
      </c>
      <c r="M42" t="s">
        <v>753</v>
      </c>
      <c r="N42">
        <v>58</v>
      </c>
      <c r="O42">
        <v>141</v>
      </c>
      <c r="P42">
        <v>2</v>
      </c>
      <c r="Q42" s="1">
        <v>1</v>
      </c>
      <c r="R42">
        <f t="shared" si="3"/>
        <v>4</v>
      </c>
      <c r="S42" s="1" t="str">
        <f t="shared" si="4"/>
        <v>180020566309</v>
      </c>
      <c r="U42" s="1" t="str">
        <v>ahmedabad0158</v>
      </c>
      <c r="V42" s="1">
        <f t="shared" si="2"/>
        <v>1</v>
      </c>
    </row>
    <row r="43" spans="1:22" x14ac:dyDescent="0.35">
      <c r="A43" t="s">
        <v>127</v>
      </c>
      <c r="B43" t="s">
        <v>129</v>
      </c>
      <c r="C43" s="1">
        <v>90040340709</v>
      </c>
      <c r="D43" s="1" t="s">
        <v>848</v>
      </c>
      <c r="E43">
        <v>21</v>
      </c>
      <c r="F43" t="s">
        <v>81</v>
      </c>
      <c r="G43" t="s">
        <v>664</v>
      </c>
      <c r="H43">
        <v>2</v>
      </c>
      <c r="I43" t="s">
        <v>58</v>
      </c>
      <c r="J43" t="s">
        <v>204</v>
      </c>
      <c r="K43" s="23">
        <v>199</v>
      </c>
      <c r="L43" t="s">
        <v>334</v>
      </c>
      <c r="M43" t="s">
        <v>665</v>
      </c>
      <c r="N43">
        <v>58</v>
      </c>
      <c r="O43">
        <v>9030</v>
      </c>
      <c r="P43">
        <v>32</v>
      </c>
      <c r="Q43" s="1">
        <v>1</v>
      </c>
      <c r="R43">
        <f t="shared" si="3"/>
        <v>5</v>
      </c>
      <c r="S43" s="1" t="str">
        <f t="shared" si="4"/>
        <v>90040340709</v>
      </c>
      <c r="U43" s="1" t="str">
        <v>Delhi2501</v>
      </c>
      <c r="V43" s="1">
        <f t="shared" si="2"/>
        <v>3</v>
      </c>
    </row>
    <row r="44" spans="1:22" x14ac:dyDescent="0.35">
      <c r="A44" t="s">
        <v>7</v>
      </c>
      <c r="B44" t="s">
        <v>36</v>
      </c>
      <c r="C44" s="1">
        <v>200010136409</v>
      </c>
      <c r="D44" s="1" t="s">
        <v>867</v>
      </c>
      <c r="E44">
        <v>21</v>
      </c>
      <c r="F44" t="s">
        <v>81</v>
      </c>
      <c r="G44" t="s">
        <v>53</v>
      </c>
      <c r="H44">
        <v>1</v>
      </c>
      <c r="I44" t="s">
        <v>58</v>
      </c>
      <c r="J44" t="s">
        <v>75</v>
      </c>
      <c r="K44" s="23">
        <v>2102</v>
      </c>
      <c r="L44" t="s">
        <v>375</v>
      </c>
      <c r="M44" t="s">
        <v>287</v>
      </c>
      <c r="N44">
        <v>58</v>
      </c>
      <c r="O44">
        <v>796</v>
      </c>
      <c r="P44">
        <v>42</v>
      </c>
      <c r="Q44" s="1">
        <v>1</v>
      </c>
      <c r="R44">
        <f t="shared" si="3"/>
        <v>2</v>
      </c>
      <c r="S44" s="1" t="str">
        <f t="shared" si="4"/>
        <v>200010136409</v>
      </c>
      <c r="U44" s="1" t="str">
        <v>Jaipur2645</v>
      </c>
      <c r="V44" s="1">
        <f t="shared" si="2"/>
        <v>2</v>
      </c>
    </row>
    <row r="45" spans="1:22" x14ac:dyDescent="0.35">
      <c r="A45" t="s">
        <v>181</v>
      </c>
      <c r="B45" t="s">
        <v>809</v>
      </c>
      <c r="C45" s="1">
        <v>150020436009</v>
      </c>
      <c r="D45" s="1" t="s">
        <v>957</v>
      </c>
      <c r="E45">
        <v>21</v>
      </c>
      <c r="F45" t="s">
        <v>81</v>
      </c>
      <c r="G45" t="s">
        <v>213</v>
      </c>
      <c r="H45">
        <v>1</v>
      </c>
      <c r="I45" t="s">
        <v>58</v>
      </c>
      <c r="J45" t="s">
        <v>60</v>
      </c>
      <c r="K45" s="23">
        <v>199</v>
      </c>
      <c r="L45" t="s">
        <v>334</v>
      </c>
      <c r="M45" t="s">
        <v>810</v>
      </c>
      <c r="N45">
        <v>58</v>
      </c>
      <c r="O45">
        <v>800</v>
      </c>
      <c r="P45">
        <v>13</v>
      </c>
      <c r="Q45" s="1">
        <v>1</v>
      </c>
      <c r="R45">
        <f t="shared" si="3"/>
        <v>1</v>
      </c>
      <c r="S45" s="1" t="str">
        <f t="shared" si="4"/>
        <v>150020436009</v>
      </c>
      <c r="U45" s="1" t="str">
        <v>ahmedabad2516</v>
      </c>
      <c r="V45" s="1">
        <f t="shared" si="2"/>
        <v>6</v>
      </c>
    </row>
    <row r="46" spans="1:22" x14ac:dyDescent="0.35">
      <c r="A46" t="s">
        <v>229</v>
      </c>
      <c r="B46" t="s">
        <v>275</v>
      </c>
      <c r="C46" s="1">
        <v>180100669609</v>
      </c>
      <c r="D46" s="1" t="s">
        <v>907</v>
      </c>
      <c r="E46">
        <v>21</v>
      </c>
      <c r="F46" t="s">
        <v>81</v>
      </c>
      <c r="G46" t="s">
        <v>179</v>
      </c>
      <c r="H46">
        <v>1</v>
      </c>
      <c r="I46" t="s">
        <v>58</v>
      </c>
      <c r="J46" t="s">
        <v>59</v>
      </c>
      <c r="K46" s="23">
        <v>20</v>
      </c>
      <c r="L46" t="s">
        <v>334</v>
      </c>
      <c r="M46" t="s">
        <v>790</v>
      </c>
      <c r="N46">
        <v>58</v>
      </c>
      <c r="O46">
        <v>626</v>
      </c>
      <c r="P46">
        <v>2</v>
      </c>
      <c r="Q46" s="1">
        <v>1</v>
      </c>
      <c r="R46">
        <f t="shared" si="3"/>
        <v>3</v>
      </c>
      <c r="S46" s="1" t="str">
        <f t="shared" si="4"/>
        <v>180100669609</v>
      </c>
      <c r="U46" s="1" t="str">
        <v>Patna735</v>
      </c>
      <c r="V46" s="1">
        <f t="shared" si="2"/>
        <v>1</v>
      </c>
    </row>
    <row r="47" spans="1:22" x14ac:dyDescent="0.35">
      <c r="A47" t="s">
        <v>181</v>
      </c>
      <c r="B47" t="s">
        <v>182</v>
      </c>
      <c r="C47" s="1">
        <v>150020235809</v>
      </c>
      <c r="D47" s="1" t="s">
        <v>880</v>
      </c>
      <c r="E47">
        <v>21</v>
      </c>
      <c r="F47" t="s">
        <v>81</v>
      </c>
      <c r="G47" t="s">
        <v>807</v>
      </c>
      <c r="H47">
        <v>1</v>
      </c>
      <c r="I47" t="s">
        <v>58</v>
      </c>
      <c r="J47" t="s">
        <v>60</v>
      </c>
      <c r="K47" s="23">
        <v>99</v>
      </c>
      <c r="L47" t="s">
        <v>334</v>
      </c>
      <c r="M47" t="s">
        <v>808</v>
      </c>
      <c r="N47">
        <v>58</v>
      </c>
      <c r="O47">
        <v>897</v>
      </c>
      <c r="P47">
        <v>7</v>
      </c>
      <c r="Q47" s="1">
        <v>1</v>
      </c>
      <c r="R47">
        <f t="shared" si="3"/>
        <v>2</v>
      </c>
      <c r="S47" s="1" t="str">
        <f t="shared" si="4"/>
        <v>150020235809</v>
      </c>
      <c r="U47" s="1" t="str">
        <v>Lucknow0241</v>
      </c>
      <c r="V47" s="1">
        <f t="shared" si="2"/>
        <v>3</v>
      </c>
    </row>
    <row r="48" spans="1:22" x14ac:dyDescent="0.35">
      <c r="A48" t="s">
        <v>329</v>
      </c>
      <c r="B48" t="s">
        <v>333</v>
      </c>
      <c r="C48" s="1">
        <v>280060729709</v>
      </c>
      <c r="D48" s="1" t="s">
        <v>960</v>
      </c>
      <c r="E48">
        <v>21</v>
      </c>
      <c r="F48" t="s">
        <v>81</v>
      </c>
      <c r="G48" t="s">
        <v>42</v>
      </c>
      <c r="H48">
        <v>15</v>
      </c>
      <c r="I48" t="s">
        <v>58</v>
      </c>
      <c r="J48" t="s">
        <v>59</v>
      </c>
      <c r="K48" s="23">
        <v>15</v>
      </c>
      <c r="L48" t="s">
        <v>334</v>
      </c>
      <c r="M48" t="s">
        <v>413</v>
      </c>
      <c r="N48">
        <v>58</v>
      </c>
      <c r="O48">
        <v>738</v>
      </c>
      <c r="P48">
        <v>30</v>
      </c>
      <c r="Q48" s="1">
        <v>1</v>
      </c>
      <c r="R48">
        <f t="shared" si="3"/>
        <v>1</v>
      </c>
      <c r="S48" s="1" t="str">
        <f t="shared" si="4"/>
        <v>280060729709</v>
      </c>
      <c r="U48" s="1" t="str">
        <v>Lucknow2734</v>
      </c>
      <c r="V48" s="1">
        <f t="shared" si="2"/>
        <v>1</v>
      </c>
    </row>
    <row r="49" spans="1:22" x14ac:dyDescent="0.35">
      <c r="A49" t="s">
        <v>306</v>
      </c>
      <c r="B49" t="s">
        <v>307</v>
      </c>
      <c r="C49" s="1">
        <v>270010442309</v>
      </c>
      <c r="D49" s="1" t="s">
        <v>840</v>
      </c>
      <c r="E49">
        <v>22</v>
      </c>
      <c r="F49" t="s">
        <v>87</v>
      </c>
      <c r="G49" t="s">
        <v>548</v>
      </c>
      <c r="H49">
        <v>1</v>
      </c>
      <c r="I49" t="s">
        <v>58</v>
      </c>
      <c r="J49" t="s">
        <v>60</v>
      </c>
      <c r="K49" s="23">
        <v>15</v>
      </c>
      <c r="L49" t="s">
        <v>334</v>
      </c>
      <c r="M49" t="s">
        <v>583</v>
      </c>
      <c r="N49">
        <v>2</v>
      </c>
      <c r="O49">
        <v>1600</v>
      </c>
      <c r="P49">
        <v>25</v>
      </c>
      <c r="Q49" s="1">
        <v>1</v>
      </c>
      <c r="R49">
        <f t="shared" si="3"/>
        <v>2</v>
      </c>
      <c r="S49" s="1" t="str">
        <f t="shared" si="4"/>
        <v>270010442309</v>
      </c>
      <c r="U49" s="1" t="str">
        <v>Patna0155</v>
      </c>
      <c r="V49" s="1">
        <f t="shared" si="2"/>
        <v>1</v>
      </c>
    </row>
    <row r="50" spans="1:22" x14ac:dyDescent="0.35">
      <c r="A50" t="s">
        <v>127</v>
      </c>
      <c r="B50" t="s">
        <v>185</v>
      </c>
      <c r="C50" s="1">
        <v>150030337909</v>
      </c>
      <c r="D50" s="1" t="s">
        <v>856</v>
      </c>
      <c r="E50">
        <v>22</v>
      </c>
      <c r="F50" t="s">
        <v>87</v>
      </c>
      <c r="G50" t="s">
        <v>20</v>
      </c>
      <c r="H50">
        <v>1</v>
      </c>
      <c r="I50" t="s">
        <v>58</v>
      </c>
      <c r="J50" t="s">
        <v>63</v>
      </c>
      <c r="K50" s="23">
        <v>62</v>
      </c>
      <c r="L50" t="s">
        <v>334</v>
      </c>
      <c r="M50" t="s">
        <v>666</v>
      </c>
      <c r="N50">
        <v>2</v>
      </c>
      <c r="O50">
        <v>558</v>
      </c>
      <c r="P50">
        <v>75</v>
      </c>
      <c r="Q50" s="1">
        <v>1</v>
      </c>
      <c r="R50">
        <f t="shared" si="3"/>
        <v>3</v>
      </c>
      <c r="S50" s="1" t="str">
        <f t="shared" si="4"/>
        <v>150030337909</v>
      </c>
      <c r="U50" s="1" t="str">
        <v>Kolkata2462</v>
      </c>
      <c r="V50" s="1">
        <f t="shared" si="2"/>
        <v>1</v>
      </c>
    </row>
    <row r="51" spans="1:22" x14ac:dyDescent="0.35">
      <c r="A51" t="s">
        <v>7</v>
      </c>
      <c r="B51" t="s">
        <v>34</v>
      </c>
      <c r="C51" s="1">
        <v>200010337409</v>
      </c>
      <c r="D51" s="1" t="s">
        <v>872</v>
      </c>
      <c r="E51">
        <v>22</v>
      </c>
      <c r="F51" t="s">
        <v>85</v>
      </c>
      <c r="G51" t="s">
        <v>35</v>
      </c>
      <c r="H51">
        <v>1</v>
      </c>
      <c r="I51" t="s">
        <v>66</v>
      </c>
      <c r="J51" t="s">
        <v>75</v>
      </c>
      <c r="K51" s="23">
        <v>220</v>
      </c>
      <c r="L51" t="s">
        <v>334</v>
      </c>
      <c r="M51" t="s">
        <v>379</v>
      </c>
      <c r="N51">
        <v>66</v>
      </c>
      <c r="O51">
        <v>65</v>
      </c>
      <c r="P51">
        <v>300</v>
      </c>
      <c r="Q51" s="1">
        <v>1</v>
      </c>
      <c r="R51">
        <f t="shared" si="3"/>
        <v>4</v>
      </c>
      <c r="S51" s="1" t="str">
        <f t="shared" si="4"/>
        <v>200010337409</v>
      </c>
      <c r="U51" s="1" t="str">
        <v>Indore0028</v>
      </c>
      <c r="V51" s="1">
        <f t="shared" si="2"/>
        <v>5</v>
      </c>
    </row>
    <row r="52" spans="1:22" x14ac:dyDescent="0.35">
      <c r="A52" t="s">
        <v>7</v>
      </c>
      <c r="B52" t="s">
        <v>34</v>
      </c>
      <c r="C52" s="1">
        <v>200010337409</v>
      </c>
      <c r="D52" s="1" t="s">
        <v>872</v>
      </c>
      <c r="E52">
        <v>22</v>
      </c>
      <c r="F52" t="s">
        <v>85</v>
      </c>
      <c r="G52" t="s">
        <v>35</v>
      </c>
      <c r="H52">
        <v>1</v>
      </c>
      <c r="I52" t="s">
        <v>66</v>
      </c>
      <c r="J52" t="s">
        <v>75</v>
      </c>
      <c r="K52" s="23">
        <v>220</v>
      </c>
      <c r="L52" t="s">
        <v>334</v>
      </c>
      <c r="M52" t="s">
        <v>379</v>
      </c>
      <c r="N52">
        <v>66</v>
      </c>
      <c r="O52">
        <v>65</v>
      </c>
      <c r="P52">
        <v>300</v>
      </c>
      <c r="Q52" s="1">
        <v>1</v>
      </c>
      <c r="R52">
        <f t="shared" si="3"/>
        <v>4</v>
      </c>
      <c r="S52" s="1" t="str">
        <f t="shared" si="4"/>
        <v>200010337409</v>
      </c>
      <c r="U52" s="1" t="str">
        <v>Pune1428</v>
      </c>
      <c r="V52" s="1">
        <f t="shared" si="2"/>
        <v>1</v>
      </c>
    </row>
    <row r="53" spans="1:22" x14ac:dyDescent="0.35">
      <c r="A53" t="s">
        <v>7</v>
      </c>
      <c r="B53" t="s">
        <v>34</v>
      </c>
      <c r="C53" s="1">
        <v>200010637809</v>
      </c>
      <c r="D53" s="1" t="s">
        <v>877</v>
      </c>
      <c r="E53">
        <v>22</v>
      </c>
      <c r="F53" t="s">
        <v>85</v>
      </c>
      <c r="G53" t="s">
        <v>44</v>
      </c>
      <c r="H53">
        <v>1</v>
      </c>
      <c r="I53" t="s">
        <v>66</v>
      </c>
      <c r="J53" t="s">
        <v>60</v>
      </c>
      <c r="K53" s="23">
        <v>215</v>
      </c>
      <c r="L53" t="s">
        <v>334</v>
      </c>
      <c r="M53" t="s">
        <v>373</v>
      </c>
      <c r="N53">
        <v>66</v>
      </c>
      <c r="O53">
        <v>5</v>
      </c>
      <c r="P53">
        <v>300</v>
      </c>
      <c r="Q53" s="1">
        <v>1</v>
      </c>
      <c r="R53">
        <f t="shared" si="3"/>
        <v>5</v>
      </c>
      <c r="S53" s="1" t="str">
        <f t="shared" si="4"/>
        <v>200010637809</v>
      </c>
      <c r="U53" s="1" t="str">
        <v>Hyderabad2435</v>
      </c>
      <c r="V53" s="1">
        <f t="shared" si="2"/>
        <v>2</v>
      </c>
    </row>
    <row r="54" spans="1:22" x14ac:dyDescent="0.35">
      <c r="A54" t="s">
        <v>296</v>
      </c>
      <c r="B54" t="s">
        <v>295</v>
      </c>
      <c r="C54" s="1">
        <v>220010249109</v>
      </c>
      <c r="D54" s="1" t="s">
        <v>824</v>
      </c>
      <c r="E54">
        <v>22</v>
      </c>
      <c r="F54" t="s">
        <v>85</v>
      </c>
      <c r="G54" t="s">
        <v>44</v>
      </c>
      <c r="H54">
        <v>1</v>
      </c>
      <c r="I54" t="s">
        <v>66</v>
      </c>
      <c r="J54" t="s">
        <v>59</v>
      </c>
      <c r="K54" s="23">
        <v>215</v>
      </c>
      <c r="L54" t="s">
        <v>334</v>
      </c>
      <c r="M54" t="s">
        <v>532</v>
      </c>
      <c r="N54">
        <v>66</v>
      </c>
      <c r="O54">
        <v>5</v>
      </c>
      <c r="P54">
        <v>300</v>
      </c>
      <c r="Q54" s="1">
        <v>1</v>
      </c>
      <c r="R54">
        <f t="shared" si="3"/>
        <v>3</v>
      </c>
      <c r="S54" s="1" t="str">
        <f t="shared" si="4"/>
        <v>220010249109</v>
      </c>
      <c r="U54" s="1" t="str">
        <v>Kolkata2301</v>
      </c>
      <c r="V54" s="1">
        <f t="shared" si="2"/>
        <v>3</v>
      </c>
    </row>
    <row r="55" spans="1:22" x14ac:dyDescent="0.35">
      <c r="A55" t="s">
        <v>229</v>
      </c>
      <c r="B55" t="s">
        <v>232</v>
      </c>
      <c r="C55" s="1">
        <v>180010267609</v>
      </c>
      <c r="D55" s="1" t="s">
        <v>878</v>
      </c>
      <c r="E55">
        <v>22</v>
      </c>
      <c r="F55" t="s">
        <v>85</v>
      </c>
      <c r="G55" t="s">
        <v>775</v>
      </c>
      <c r="H55">
        <v>1</v>
      </c>
      <c r="I55" t="s">
        <v>66</v>
      </c>
      <c r="J55" t="s">
        <v>231</v>
      </c>
      <c r="K55" s="23">
        <v>215</v>
      </c>
      <c r="L55" t="s">
        <v>334</v>
      </c>
      <c r="M55" t="s">
        <v>776</v>
      </c>
      <c r="N55">
        <v>66</v>
      </c>
      <c r="O55">
        <v>9004</v>
      </c>
      <c r="P55">
        <v>300</v>
      </c>
      <c r="Q55" s="1">
        <v>1</v>
      </c>
      <c r="R55">
        <f t="shared" si="3"/>
        <v>4</v>
      </c>
      <c r="S55" s="1" t="str">
        <f t="shared" si="4"/>
        <v>180010267609</v>
      </c>
      <c r="U55" s="1" t="str">
        <v>Jaipur394</v>
      </c>
      <c r="V55" s="1">
        <f t="shared" si="2"/>
        <v>6</v>
      </c>
    </row>
    <row r="56" spans="1:22" x14ac:dyDescent="0.35">
      <c r="A56" t="s">
        <v>7</v>
      </c>
      <c r="B56" t="s">
        <v>34</v>
      </c>
      <c r="C56" s="1">
        <v>200010437709</v>
      </c>
      <c r="D56" s="1" t="s">
        <v>900</v>
      </c>
      <c r="E56">
        <v>22</v>
      </c>
      <c r="F56" t="s">
        <v>83</v>
      </c>
      <c r="G56" t="s">
        <v>172</v>
      </c>
      <c r="H56">
        <v>1</v>
      </c>
      <c r="I56" t="s">
        <v>65</v>
      </c>
      <c r="J56" t="s">
        <v>63</v>
      </c>
      <c r="K56" s="23">
        <v>80</v>
      </c>
      <c r="L56" t="s">
        <v>334</v>
      </c>
      <c r="M56" t="s">
        <v>371</v>
      </c>
      <c r="N56">
        <v>45</v>
      </c>
      <c r="O56">
        <v>450</v>
      </c>
      <c r="P56">
        <v>50</v>
      </c>
      <c r="Q56" s="1">
        <v>1</v>
      </c>
      <c r="R56">
        <f t="shared" si="3"/>
        <v>3</v>
      </c>
      <c r="S56" s="1" t="str">
        <f t="shared" si="4"/>
        <v>200010437709</v>
      </c>
      <c r="U56" s="1" t="str">
        <v>Patna2495</v>
      </c>
      <c r="V56" s="1">
        <f t="shared" si="2"/>
        <v>4</v>
      </c>
    </row>
    <row r="57" spans="1:22" x14ac:dyDescent="0.35">
      <c r="A57" t="s">
        <v>306</v>
      </c>
      <c r="B57" t="s">
        <v>307</v>
      </c>
      <c r="C57" s="1">
        <v>270010442309</v>
      </c>
      <c r="D57" s="1" t="s">
        <v>840</v>
      </c>
      <c r="E57">
        <v>22</v>
      </c>
      <c r="F57" t="s">
        <v>88</v>
      </c>
      <c r="G57" t="s">
        <v>581</v>
      </c>
      <c r="H57">
        <v>1</v>
      </c>
      <c r="I57" t="s">
        <v>61</v>
      </c>
      <c r="J57" t="s">
        <v>60</v>
      </c>
      <c r="K57" s="23">
        <v>55</v>
      </c>
      <c r="L57" t="s">
        <v>334</v>
      </c>
      <c r="M57" t="s">
        <v>582</v>
      </c>
      <c r="N57">
        <v>30</v>
      </c>
      <c r="O57">
        <v>4</v>
      </c>
      <c r="P57">
        <v>50</v>
      </c>
      <c r="Q57" s="1">
        <v>1</v>
      </c>
      <c r="R57">
        <f t="shared" si="3"/>
        <v>2</v>
      </c>
      <c r="S57" s="1" t="str">
        <f t="shared" si="4"/>
        <v>270010442309</v>
      </c>
      <c r="U57" s="1" t="str">
        <v>Patna468</v>
      </c>
      <c r="V57" s="1">
        <f t="shared" si="2"/>
        <v>24</v>
      </c>
    </row>
    <row r="58" spans="1:22" x14ac:dyDescent="0.35">
      <c r="A58" t="s">
        <v>7</v>
      </c>
      <c r="B58" t="s">
        <v>34</v>
      </c>
      <c r="C58" s="1">
        <v>200010437709</v>
      </c>
      <c r="D58" s="1" t="s">
        <v>900</v>
      </c>
      <c r="E58">
        <v>22</v>
      </c>
      <c r="F58" t="s">
        <v>82</v>
      </c>
      <c r="G58" t="s">
        <v>138</v>
      </c>
      <c r="H58">
        <v>1</v>
      </c>
      <c r="I58" t="s">
        <v>71</v>
      </c>
      <c r="J58" t="s">
        <v>63</v>
      </c>
      <c r="K58" s="23">
        <v>150</v>
      </c>
      <c r="L58" t="s">
        <v>334</v>
      </c>
      <c r="M58" t="s">
        <v>370</v>
      </c>
      <c r="N58">
        <v>8</v>
      </c>
      <c r="O58">
        <v>53</v>
      </c>
      <c r="P58">
        <v>200</v>
      </c>
      <c r="Q58" s="1">
        <v>1</v>
      </c>
      <c r="R58">
        <f t="shared" si="3"/>
        <v>3</v>
      </c>
      <c r="S58" s="1" t="str">
        <f t="shared" si="4"/>
        <v>200010437709</v>
      </c>
      <c r="U58" s="1" t="str">
        <v>Patna2447</v>
      </c>
      <c r="V58" s="1">
        <f t="shared" si="2"/>
        <v>4</v>
      </c>
    </row>
    <row r="59" spans="1:22" x14ac:dyDescent="0.35">
      <c r="A59" t="s">
        <v>229</v>
      </c>
      <c r="B59" t="s">
        <v>232</v>
      </c>
      <c r="C59" s="1">
        <v>180010267609</v>
      </c>
      <c r="D59" s="1" t="s">
        <v>878</v>
      </c>
      <c r="E59">
        <v>22</v>
      </c>
      <c r="F59" t="s">
        <v>84</v>
      </c>
      <c r="G59" t="s">
        <v>22</v>
      </c>
      <c r="H59">
        <v>1</v>
      </c>
      <c r="I59" t="s">
        <v>65</v>
      </c>
      <c r="J59" t="s">
        <v>231</v>
      </c>
      <c r="K59" s="23">
        <v>98</v>
      </c>
      <c r="L59" t="s">
        <v>334</v>
      </c>
      <c r="M59" t="s">
        <v>771</v>
      </c>
      <c r="N59">
        <v>4</v>
      </c>
      <c r="O59">
        <v>399</v>
      </c>
      <c r="P59">
        <v>100</v>
      </c>
      <c r="Q59" s="1">
        <v>1</v>
      </c>
      <c r="R59">
        <f t="shared" si="3"/>
        <v>4</v>
      </c>
      <c r="S59" s="1" t="str">
        <f t="shared" si="4"/>
        <v>180010267609</v>
      </c>
      <c r="U59" s="1" t="str">
        <v>Patna1559</v>
      </c>
      <c r="V59" s="1">
        <f t="shared" si="2"/>
        <v>2</v>
      </c>
    </row>
    <row r="60" spans="1:22" x14ac:dyDescent="0.35">
      <c r="A60" t="s">
        <v>229</v>
      </c>
      <c r="B60" t="s">
        <v>232</v>
      </c>
      <c r="C60" s="1">
        <v>180010267609</v>
      </c>
      <c r="D60" s="1" t="s">
        <v>878</v>
      </c>
      <c r="E60">
        <v>22</v>
      </c>
      <c r="F60" t="s">
        <v>86</v>
      </c>
      <c r="G60" t="s">
        <v>38</v>
      </c>
      <c r="H60">
        <v>2</v>
      </c>
      <c r="I60" t="s">
        <v>58</v>
      </c>
      <c r="J60" t="s">
        <v>72</v>
      </c>
      <c r="K60" s="23">
        <v>200</v>
      </c>
      <c r="L60" t="s">
        <v>334</v>
      </c>
      <c r="M60" t="s">
        <v>774</v>
      </c>
      <c r="N60">
        <v>67</v>
      </c>
      <c r="O60">
        <v>3</v>
      </c>
      <c r="P60">
        <v>144</v>
      </c>
      <c r="Q60" s="1">
        <v>1</v>
      </c>
      <c r="R60">
        <f t="shared" si="3"/>
        <v>4</v>
      </c>
      <c r="S60" s="1" t="str">
        <f t="shared" si="4"/>
        <v>180010267609</v>
      </c>
      <c r="U60" s="1" t="str">
        <v>Lucknow431</v>
      </c>
      <c r="V60" s="1">
        <f t="shared" si="2"/>
        <v>20</v>
      </c>
    </row>
    <row r="61" spans="1:22" x14ac:dyDescent="0.35">
      <c r="A61" t="s">
        <v>7</v>
      </c>
      <c r="B61" t="s">
        <v>34</v>
      </c>
      <c r="C61" s="1">
        <v>200010337409</v>
      </c>
      <c r="D61" s="1" t="s">
        <v>872</v>
      </c>
      <c r="E61">
        <v>22</v>
      </c>
      <c r="F61" t="s">
        <v>81</v>
      </c>
      <c r="G61" t="s">
        <v>377</v>
      </c>
      <c r="H61">
        <v>2</v>
      </c>
      <c r="I61" t="s">
        <v>58</v>
      </c>
      <c r="J61" t="s">
        <v>75</v>
      </c>
      <c r="K61" s="23">
        <v>695</v>
      </c>
      <c r="L61" t="s">
        <v>334</v>
      </c>
      <c r="M61" t="s">
        <v>378</v>
      </c>
      <c r="N61">
        <v>58</v>
      </c>
      <c r="O61">
        <v>599</v>
      </c>
      <c r="P61">
        <v>128</v>
      </c>
      <c r="Q61" s="1">
        <v>1</v>
      </c>
      <c r="R61">
        <f t="shared" si="3"/>
        <v>4</v>
      </c>
      <c r="S61" s="1" t="str">
        <f t="shared" si="4"/>
        <v>200010337409</v>
      </c>
      <c r="U61" s="1" t="str">
        <v>Bangalore0176</v>
      </c>
      <c r="V61" s="1">
        <f t="shared" si="2"/>
        <v>1</v>
      </c>
    </row>
    <row r="62" spans="1:22" x14ac:dyDescent="0.35">
      <c r="A62" t="s">
        <v>229</v>
      </c>
      <c r="B62" t="s">
        <v>232</v>
      </c>
      <c r="C62" s="1">
        <v>180010267609</v>
      </c>
      <c r="D62" s="1" t="s">
        <v>878</v>
      </c>
      <c r="E62">
        <v>22</v>
      </c>
      <c r="F62" t="s">
        <v>81</v>
      </c>
      <c r="G62" t="s">
        <v>772</v>
      </c>
      <c r="H62">
        <v>1</v>
      </c>
      <c r="I62" t="s">
        <v>58</v>
      </c>
      <c r="J62" t="s">
        <v>72</v>
      </c>
      <c r="K62" s="23">
        <v>650</v>
      </c>
      <c r="L62" t="s">
        <v>334</v>
      </c>
      <c r="M62" t="s">
        <v>773</v>
      </c>
      <c r="N62">
        <v>58</v>
      </c>
      <c r="O62">
        <v>9035</v>
      </c>
      <c r="P62">
        <v>54</v>
      </c>
      <c r="Q62" s="1">
        <v>1</v>
      </c>
      <c r="R62">
        <f t="shared" si="3"/>
        <v>4</v>
      </c>
      <c r="S62" s="1" t="str">
        <f t="shared" si="4"/>
        <v>180010267609</v>
      </c>
      <c r="U62" s="1" t="str">
        <v>Patna0153</v>
      </c>
      <c r="V62" s="1">
        <f t="shared" si="2"/>
        <v>1</v>
      </c>
    </row>
    <row r="63" spans="1:22" x14ac:dyDescent="0.35">
      <c r="A63" t="s">
        <v>303</v>
      </c>
      <c r="B63" t="s">
        <v>305</v>
      </c>
      <c r="C63" s="1">
        <v>250010622409</v>
      </c>
      <c r="D63" s="1" t="s">
        <v>943</v>
      </c>
      <c r="E63">
        <v>22</v>
      </c>
      <c r="F63" t="s">
        <v>81</v>
      </c>
      <c r="G63" t="s">
        <v>216</v>
      </c>
      <c r="H63">
        <v>1</v>
      </c>
      <c r="I63" t="s">
        <v>58</v>
      </c>
      <c r="J63" t="s">
        <v>67</v>
      </c>
      <c r="K63" s="23">
        <v>399</v>
      </c>
      <c r="L63" t="s">
        <v>334</v>
      </c>
      <c r="M63" t="s">
        <v>465</v>
      </c>
      <c r="N63">
        <v>58</v>
      </c>
      <c r="O63">
        <v>9035</v>
      </c>
      <c r="P63">
        <v>28</v>
      </c>
      <c r="Q63" s="1">
        <v>1</v>
      </c>
      <c r="R63">
        <f t="shared" si="3"/>
        <v>1</v>
      </c>
      <c r="S63" s="1" t="str">
        <f t="shared" si="4"/>
        <v>250010622409</v>
      </c>
      <c r="U63" s="1" t="str">
        <v>Delhi2748</v>
      </c>
      <c r="V63" s="1">
        <f t="shared" si="2"/>
        <v>2</v>
      </c>
    </row>
    <row r="64" spans="1:22" x14ac:dyDescent="0.35">
      <c r="A64" t="s">
        <v>153</v>
      </c>
      <c r="B64" t="s">
        <v>152</v>
      </c>
      <c r="C64" s="1">
        <v>140010126209</v>
      </c>
      <c r="D64" s="1" t="s">
        <v>857</v>
      </c>
      <c r="E64">
        <v>22</v>
      </c>
      <c r="F64" t="s">
        <v>81</v>
      </c>
      <c r="G64" t="s">
        <v>5</v>
      </c>
      <c r="H64">
        <v>1</v>
      </c>
      <c r="I64" t="s">
        <v>58</v>
      </c>
      <c r="J64" t="s">
        <v>59</v>
      </c>
      <c r="K64" s="23">
        <v>10</v>
      </c>
      <c r="L64" t="s">
        <v>334</v>
      </c>
      <c r="M64" t="s">
        <v>475</v>
      </c>
      <c r="N64">
        <v>58</v>
      </c>
      <c r="O64">
        <v>141</v>
      </c>
      <c r="P64">
        <v>1</v>
      </c>
      <c r="Q64" s="1">
        <v>1</v>
      </c>
      <c r="R64">
        <f t="shared" si="3"/>
        <v>1</v>
      </c>
      <c r="S64" s="1" t="str">
        <f t="shared" si="4"/>
        <v>140010126209</v>
      </c>
      <c r="U64" s="1" t="str">
        <v>Chennai2142</v>
      </c>
      <c r="V64" s="1">
        <f t="shared" si="2"/>
        <v>8</v>
      </c>
    </row>
    <row r="65" spans="1:22" x14ac:dyDescent="0.35">
      <c r="A65" t="s">
        <v>7</v>
      </c>
      <c r="B65" t="s">
        <v>34</v>
      </c>
      <c r="C65" s="1">
        <v>200010437709</v>
      </c>
      <c r="D65" s="1" t="s">
        <v>900</v>
      </c>
      <c r="E65">
        <v>22</v>
      </c>
      <c r="F65" t="s">
        <v>81</v>
      </c>
      <c r="G65" t="s">
        <v>368</v>
      </c>
      <c r="H65">
        <v>2</v>
      </c>
      <c r="I65" t="s">
        <v>58</v>
      </c>
      <c r="J65" t="s">
        <v>69</v>
      </c>
      <c r="K65" s="23">
        <v>199</v>
      </c>
      <c r="L65" t="s">
        <v>334</v>
      </c>
      <c r="M65" t="s">
        <v>369</v>
      </c>
      <c r="N65">
        <v>58</v>
      </c>
      <c r="O65">
        <v>9024</v>
      </c>
      <c r="P65">
        <v>40</v>
      </c>
      <c r="Q65" s="1">
        <v>1</v>
      </c>
      <c r="R65">
        <f t="shared" si="3"/>
        <v>3</v>
      </c>
      <c r="S65" s="1" t="str">
        <f t="shared" si="4"/>
        <v>200010437709</v>
      </c>
      <c r="U65" s="1" t="str">
        <v>Patna2154</v>
      </c>
      <c r="V65" s="1">
        <f t="shared" si="2"/>
        <v>7</v>
      </c>
    </row>
    <row r="66" spans="1:22" x14ac:dyDescent="0.35">
      <c r="A66" t="s">
        <v>296</v>
      </c>
      <c r="B66" t="s">
        <v>295</v>
      </c>
      <c r="C66" s="1">
        <v>220010749509</v>
      </c>
      <c r="D66" s="1" t="s">
        <v>958</v>
      </c>
      <c r="E66">
        <v>22</v>
      </c>
      <c r="F66" t="s">
        <v>81</v>
      </c>
      <c r="G66" t="s">
        <v>213</v>
      </c>
      <c r="H66">
        <v>1</v>
      </c>
      <c r="I66" t="s">
        <v>58</v>
      </c>
      <c r="J66" t="s">
        <v>59</v>
      </c>
      <c r="K66" s="23">
        <v>99</v>
      </c>
      <c r="L66" t="s">
        <v>334</v>
      </c>
      <c r="M66" t="s">
        <v>543</v>
      </c>
      <c r="N66">
        <v>58</v>
      </c>
      <c r="O66">
        <v>800</v>
      </c>
      <c r="P66">
        <v>13</v>
      </c>
      <c r="Q66" s="1">
        <v>1</v>
      </c>
      <c r="R66">
        <f t="shared" ref="R66:R97" si="5">COUNTIF($C$2:$C$431,C66)</f>
        <v>1</v>
      </c>
      <c r="S66" s="1" t="str">
        <f t="shared" ref="S66:S97" si="6">TRIM(C66)</f>
        <v>220010749509</v>
      </c>
      <c r="U66" s="1" t="str">
        <v>Patna718</v>
      </c>
      <c r="V66" s="1">
        <f t="shared" si="2"/>
        <v>17</v>
      </c>
    </row>
    <row r="67" spans="1:22" x14ac:dyDescent="0.35">
      <c r="A67" t="s">
        <v>127</v>
      </c>
      <c r="B67" t="s">
        <v>145</v>
      </c>
      <c r="C67" s="1">
        <v>90100743709</v>
      </c>
      <c r="D67" s="1" t="s">
        <v>961</v>
      </c>
      <c r="E67">
        <v>22</v>
      </c>
      <c r="F67" t="s">
        <v>81</v>
      </c>
      <c r="G67" t="s">
        <v>196</v>
      </c>
      <c r="H67">
        <v>1</v>
      </c>
      <c r="I67" t="s">
        <v>58</v>
      </c>
      <c r="J67" t="s">
        <v>59</v>
      </c>
      <c r="K67" s="23">
        <v>99</v>
      </c>
      <c r="L67" t="s">
        <v>334</v>
      </c>
      <c r="M67" t="s">
        <v>657</v>
      </c>
      <c r="N67">
        <v>58</v>
      </c>
      <c r="O67">
        <v>899</v>
      </c>
      <c r="P67">
        <v>8</v>
      </c>
      <c r="Q67" s="1">
        <v>1</v>
      </c>
      <c r="R67">
        <f t="shared" si="5"/>
        <v>1</v>
      </c>
      <c r="S67" s="1" t="str">
        <f t="shared" si="6"/>
        <v>90100743709</v>
      </c>
      <c r="U67" s="1" t="str">
        <v>Patna0146</v>
      </c>
      <c r="V67" s="1">
        <f t="shared" si="2"/>
        <v>25</v>
      </c>
    </row>
    <row r="68" spans="1:22" x14ac:dyDescent="0.35">
      <c r="A68" t="s">
        <v>7</v>
      </c>
      <c r="B68" t="s">
        <v>34</v>
      </c>
      <c r="C68" s="1">
        <v>200010337409</v>
      </c>
      <c r="D68" s="1" t="s">
        <v>872</v>
      </c>
      <c r="E68">
        <v>22</v>
      </c>
      <c r="F68" t="s">
        <v>91</v>
      </c>
      <c r="G68" t="s">
        <v>380</v>
      </c>
      <c r="H68">
        <v>1</v>
      </c>
      <c r="I68" t="s">
        <v>66</v>
      </c>
      <c r="J68" t="s">
        <v>63</v>
      </c>
      <c r="K68" s="23">
        <v>770</v>
      </c>
      <c r="L68" t="s">
        <v>334</v>
      </c>
      <c r="M68" t="s">
        <v>381</v>
      </c>
      <c r="N68">
        <v>25</v>
      </c>
      <c r="O68">
        <v>284</v>
      </c>
      <c r="P68">
        <v>400</v>
      </c>
      <c r="Q68" s="1">
        <v>1</v>
      </c>
      <c r="R68">
        <f t="shared" si="5"/>
        <v>4</v>
      </c>
      <c r="S68" s="1" t="str">
        <f t="shared" si="6"/>
        <v>200010337409</v>
      </c>
      <c r="U68" s="1" t="str">
        <v>Mumbai2190</v>
      </c>
      <c r="V68" s="1">
        <f t="shared" ref="V68:V105" si="7">COUNTIF($B$2:$B$431,U68)</f>
        <v>3</v>
      </c>
    </row>
    <row r="69" spans="1:22" x14ac:dyDescent="0.35">
      <c r="A69" t="s">
        <v>229</v>
      </c>
      <c r="B69" t="s">
        <v>236</v>
      </c>
      <c r="C69" s="1">
        <v>180010367909</v>
      </c>
      <c r="D69" s="1" t="s">
        <v>891</v>
      </c>
      <c r="E69">
        <v>23</v>
      </c>
      <c r="F69" t="s">
        <v>83</v>
      </c>
      <c r="G69" t="s">
        <v>11</v>
      </c>
      <c r="H69">
        <v>1</v>
      </c>
      <c r="I69" t="s">
        <v>65</v>
      </c>
      <c r="J69" t="s">
        <v>60</v>
      </c>
      <c r="K69" s="23">
        <v>80</v>
      </c>
      <c r="L69" t="s">
        <v>334</v>
      </c>
      <c r="M69" t="s">
        <v>694</v>
      </c>
      <c r="N69">
        <v>45</v>
      </c>
      <c r="O69">
        <v>1395</v>
      </c>
      <c r="P69">
        <v>50</v>
      </c>
      <c r="Q69" s="1">
        <v>1</v>
      </c>
      <c r="R69">
        <f t="shared" si="5"/>
        <v>2</v>
      </c>
      <c r="S69" s="1" t="str">
        <f t="shared" si="6"/>
        <v>180010367909</v>
      </c>
      <c r="U69" s="1" t="str">
        <v>Delhi0014</v>
      </c>
      <c r="V69" s="1">
        <f t="shared" si="7"/>
        <v>5</v>
      </c>
    </row>
    <row r="70" spans="1:22" x14ac:dyDescent="0.35">
      <c r="A70" t="s">
        <v>7</v>
      </c>
      <c r="B70" t="s">
        <v>6</v>
      </c>
      <c r="C70" s="1">
        <v>200100437409</v>
      </c>
      <c r="D70" s="1" t="s">
        <v>890</v>
      </c>
      <c r="E70">
        <v>23</v>
      </c>
      <c r="F70" t="s">
        <v>83</v>
      </c>
      <c r="G70" t="s">
        <v>11</v>
      </c>
      <c r="H70">
        <v>1</v>
      </c>
      <c r="I70" t="s">
        <v>71</v>
      </c>
      <c r="J70" t="s">
        <v>59</v>
      </c>
      <c r="K70" s="23">
        <v>80</v>
      </c>
      <c r="L70" t="s">
        <v>334</v>
      </c>
      <c r="M70" t="s">
        <v>356</v>
      </c>
      <c r="N70">
        <v>45</v>
      </c>
      <c r="O70">
        <v>1395</v>
      </c>
      <c r="P70">
        <v>50</v>
      </c>
      <c r="Q70" s="1">
        <v>1</v>
      </c>
      <c r="R70">
        <f t="shared" si="5"/>
        <v>1</v>
      </c>
      <c r="S70" s="1" t="str">
        <f t="shared" si="6"/>
        <v>200100437409</v>
      </c>
      <c r="U70" s="1" t="str">
        <v>ahmedabad1687</v>
      </c>
      <c r="V70" s="1">
        <f t="shared" si="7"/>
        <v>5</v>
      </c>
    </row>
    <row r="71" spans="1:22" x14ac:dyDescent="0.35">
      <c r="A71" t="s">
        <v>229</v>
      </c>
      <c r="B71" t="s">
        <v>236</v>
      </c>
      <c r="C71" s="1">
        <v>180010367909</v>
      </c>
      <c r="D71" s="1" t="s">
        <v>891</v>
      </c>
      <c r="E71">
        <v>23</v>
      </c>
      <c r="F71" t="s">
        <v>88</v>
      </c>
      <c r="G71" t="s">
        <v>353</v>
      </c>
      <c r="H71">
        <v>1</v>
      </c>
      <c r="I71" t="s">
        <v>61</v>
      </c>
      <c r="J71" t="s">
        <v>59</v>
      </c>
      <c r="K71" s="23">
        <v>115</v>
      </c>
      <c r="L71" t="s">
        <v>334</v>
      </c>
      <c r="M71" t="s">
        <v>695</v>
      </c>
      <c r="N71">
        <v>30</v>
      </c>
      <c r="O71">
        <v>3</v>
      </c>
      <c r="P71">
        <v>100</v>
      </c>
      <c r="Q71" s="1">
        <v>1</v>
      </c>
      <c r="R71">
        <f t="shared" si="5"/>
        <v>2</v>
      </c>
      <c r="S71" s="1" t="str">
        <f t="shared" si="6"/>
        <v>180010367909</v>
      </c>
      <c r="U71" s="1" t="str">
        <v>Hyderabad2133</v>
      </c>
      <c r="V71" s="1">
        <f t="shared" si="7"/>
        <v>6</v>
      </c>
    </row>
    <row r="72" spans="1:22" x14ac:dyDescent="0.35">
      <c r="A72" t="s">
        <v>296</v>
      </c>
      <c r="B72" t="s">
        <v>302</v>
      </c>
      <c r="C72" s="1">
        <v>220040649209</v>
      </c>
      <c r="D72" s="1" t="s">
        <v>911</v>
      </c>
      <c r="E72">
        <v>23</v>
      </c>
      <c r="F72" t="s">
        <v>88</v>
      </c>
      <c r="G72" t="s">
        <v>32</v>
      </c>
      <c r="H72">
        <v>1</v>
      </c>
      <c r="I72" t="s">
        <v>61</v>
      </c>
      <c r="J72" t="s">
        <v>60</v>
      </c>
      <c r="K72" s="23">
        <v>55</v>
      </c>
      <c r="L72" t="s">
        <v>334</v>
      </c>
      <c r="M72" t="s">
        <v>539</v>
      </c>
      <c r="N72">
        <v>30</v>
      </c>
      <c r="O72">
        <v>18</v>
      </c>
      <c r="P72">
        <v>50</v>
      </c>
      <c r="Q72" s="1">
        <v>1</v>
      </c>
      <c r="R72">
        <f t="shared" si="5"/>
        <v>2</v>
      </c>
      <c r="S72" s="1" t="str">
        <f t="shared" si="6"/>
        <v>220040649209</v>
      </c>
      <c r="U72" s="1" t="str">
        <v>Mumbai0080</v>
      </c>
      <c r="V72" s="1">
        <f t="shared" si="7"/>
        <v>2</v>
      </c>
    </row>
    <row r="73" spans="1:22" x14ac:dyDescent="0.35">
      <c r="A73" t="s">
        <v>306</v>
      </c>
      <c r="B73" t="s">
        <v>324</v>
      </c>
      <c r="C73" s="1">
        <v>270040446309</v>
      </c>
      <c r="D73" s="1" t="s">
        <v>927</v>
      </c>
      <c r="E73">
        <v>23</v>
      </c>
      <c r="F73" t="s">
        <v>82</v>
      </c>
      <c r="G73" t="s">
        <v>39</v>
      </c>
      <c r="H73">
        <v>1</v>
      </c>
      <c r="I73" t="s">
        <v>61</v>
      </c>
      <c r="J73" t="s">
        <v>60</v>
      </c>
      <c r="K73" s="23">
        <v>0</v>
      </c>
      <c r="L73" t="s">
        <v>334</v>
      </c>
      <c r="M73" t="s">
        <v>580</v>
      </c>
      <c r="N73">
        <v>8</v>
      </c>
      <c r="O73">
        <v>690</v>
      </c>
      <c r="P73">
        <v>30</v>
      </c>
      <c r="Q73" s="1">
        <v>1</v>
      </c>
      <c r="R73">
        <f t="shared" si="5"/>
        <v>2</v>
      </c>
      <c r="S73" s="1" t="str">
        <f t="shared" si="6"/>
        <v>270040446309</v>
      </c>
      <c r="U73" s="1" t="str">
        <v>Bangalore516</v>
      </c>
      <c r="V73" s="1">
        <f t="shared" si="7"/>
        <v>1</v>
      </c>
    </row>
    <row r="74" spans="1:22" x14ac:dyDescent="0.35">
      <c r="A74" t="s">
        <v>296</v>
      </c>
      <c r="B74" t="s">
        <v>302</v>
      </c>
      <c r="C74" s="1">
        <v>220040649209</v>
      </c>
      <c r="D74" s="1" t="s">
        <v>911</v>
      </c>
      <c r="E74">
        <v>23</v>
      </c>
      <c r="F74" t="s">
        <v>81</v>
      </c>
      <c r="G74" t="s">
        <v>540</v>
      </c>
      <c r="H74">
        <v>1</v>
      </c>
      <c r="I74" t="s">
        <v>58</v>
      </c>
      <c r="J74" t="s">
        <v>59</v>
      </c>
      <c r="K74" s="23">
        <v>10</v>
      </c>
      <c r="L74" t="s">
        <v>334</v>
      </c>
      <c r="M74" t="s">
        <v>541</v>
      </c>
      <c r="N74">
        <v>58</v>
      </c>
      <c r="O74">
        <v>831</v>
      </c>
      <c r="P74">
        <v>5</v>
      </c>
      <c r="Q74" s="1">
        <v>1</v>
      </c>
      <c r="R74">
        <f t="shared" si="5"/>
        <v>2</v>
      </c>
      <c r="S74" s="1" t="str">
        <f t="shared" si="6"/>
        <v>220040649209</v>
      </c>
      <c r="U74" s="1" t="str">
        <v>Lucknow1407</v>
      </c>
      <c r="V74" s="1">
        <f t="shared" si="7"/>
        <v>2</v>
      </c>
    </row>
    <row r="75" spans="1:22" x14ac:dyDescent="0.35">
      <c r="A75" t="s">
        <v>306</v>
      </c>
      <c r="B75" t="s">
        <v>309</v>
      </c>
      <c r="C75" s="1">
        <v>270020244009</v>
      </c>
      <c r="D75" s="1" t="s">
        <v>947</v>
      </c>
      <c r="E75">
        <v>23</v>
      </c>
      <c r="F75" t="s">
        <v>81</v>
      </c>
      <c r="G75" t="s">
        <v>125</v>
      </c>
      <c r="H75">
        <v>1</v>
      </c>
      <c r="I75" t="s">
        <v>58</v>
      </c>
      <c r="J75" t="s">
        <v>60</v>
      </c>
      <c r="K75" s="23">
        <v>399</v>
      </c>
      <c r="L75" t="s">
        <v>334</v>
      </c>
      <c r="M75" t="s">
        <v>596</v>
      </c>
      <c r="N75">
        <v>58</v>
      </c>
      <c r="O75">
        <v>545</v>
      </c>
      <c r="P75">
        <v>36</v>
      </c>
      <c r="Q75" s="1">
        <v>1</v>
      </c>
      <c r="R75">
        <f t="shared" si="5"/>
        <v>1</v>
      </c>
      <c r="S75" s="1" t="str">
        <f t="shared" si="6"/>
        <v>270020244009</v>
      </c>
      <c r="U75" s="1" t="str">
        <v>Patna1878</v>
      </c>
      <c r="V75" s="1">
        <f t="shared" si="7"/>
        <v>1</v>
      </c>
    </row>
    <row r="76" spans="1:22" x14ac:dyDescent="0.35">
      <c r="A76" t="s">
        <v>306</v>
      </c>
      <c r="B76" t="s">
        <v>324</v>
      </c>
      <c r="C76" s="1">
        <v>270040446309</v>
      </c>
      <c r="D76" s="1" t="s">
        <v>927</v>
      </c>
      <c r="E76">
        <v>23</v>
      </c>
      <c r="F76" t="s">
        <v>81</v>
      </c>
      <c r="G76" t="s">
        <v>52</v>
      </c>
      <c r="H76">
        <v>1</v>
      </c>
      <c r="I76" t="s">
        <v>58</v>
      </c>
      <c r="J76" t="s">
        <v>60</v>
      </c>
      <c r="K76" s="23">
        <v>10</v>
      </c>
      <c r="L76" t="s">
        <v>334</v>
      </c>
      <c r="M76" t="s">
        <v>579</v>
      </c>
      <c r="N76">
        <v>58</v>
      </c>
      <c r="O76">
        <v>188</v>
      </c>
      <c r="P76">
        <v>1</v>
      </c>
      <c r="Q76" s="1">
        <v>1</v>
      </c>
      <c r="R76">
        <f t="shared" si="5"/>
        <v>2</v>
      </c>
      <c r="S76" s="1" t="str">
        <f t="shared" si="6"/>
        <v>270040446309</v>
      </c>
      <c r="U76" s="1" t="str">
        <v>Lucknow917</v>
      </c>
      <c r="V76" s="1">
        <f t="shared" si="7"/>
        <v>7</v>
      </c>
    </row>
    <row r="77" spans="1:22" x14ac:dyDescent="0.35">
      <c r="A77" t="s">
        <v>197</v>
      </c>
      <c r="B77" t="s">
        <v>206</v>
      </c>
      <c r="C77" s="1">
        <v>160090526309</v>
      </c>
      <c r="D77" s="1" t="s">
        <v>952</v>
      </c>
      <c r="E77">
        <v>23</v>
      </c>
      <c r="F77" t="s">
        <v>81</v>
      </c>
      <c r="G77" t="s">
        <v>111</v>
      </c>
      <c r="H77">
        <v>20</v>
      </c>
      <c r="I77" t="s">
        <v>58</v>
      </c>
      <c r="J77" t="s">
        <v>59</v>
      </c>
      <c r="K77" s="23">
        <v>12</v>
      </c>
      <c r="L77" t="s">
        <v>617</v>
      </c>
      <c r="M77" t="s">
        <v>618</v>
      </c>
      <c r="N77">
        <v>58</v>
      </c>
      <c r="O77">
        <v>677</v>
      </c>
      <c r="P77">
        <v>20</v>
      </c>
      <c r="Q77" s="1">
        <v>1</v>
      </c>
      <c r="R77">
        <f t="shared" si="5"/>
        <v>2</v>
      </c>
      <c r="S77" s="1" t="str">
        <f t="shared" si="6"/>
        <v>160090526309</v>
      </c>
      <c r="U77" s="1" t="str">
        <v>Patna465</v>
      </c>
      <c r="V77" s="1">
        <f t="shared" si="7"/>
        <v>10</v>
      </c>
    </row>
    <row r="78" spans="1:22" x14ac:dyDescent="0.35">
      <c r="A78" t="s">
        <v>212</v>
      </c>
      <c r="B78" t="s">
        <v>226</v>
      </c>
      <c r="C78" s="1">
        <v>170050763109</v>
      </c>
      <c r="D78" s="1" t="s">
        <v>964</v>
      </c>
      <c r="E78">
        <v>23</v>
      </c>
      <c r="F78" t="s">
        <v>91</v>
      </c>
      <c r="G78" t="s">
        <v>137</v>
      </c>
      <c r="H78">
        <v>1</v>
      </c>
      <c r="I78" t="s">
        <v>66</v>
      </c>
      <c r="J78" t="s">
        <v>59</v>
      </c>
      <c r="K78" s="23">
        <v>360</v>
      </c>
      <c r="L78">
        <v>171263177</v>
      </c>
      <c r="M78" t="s">
        <v>550</v>
      </c>
      <c r="N78">
        <v>25</v>
      </c>
      <c r="O78">
        <v>256</v>
      </c>
      <c r="P78">
        <v>400</v>
      </c>
      <c r="Q78" s="1">
        <v>1</v>
      </c>
      <c r="R78">
        <f t="shared" si="5"/>
        <v>1</v>
      </c>
      <c r="S78" s="1" t="str">
        <f t="shared" si="6"/>
        <v>170050763109</v>
      </c>
      <c r="U78" s="1" t="str">
        <v>Hyderabad887</v>
      </c>
      <c r="V78" s="1">
        <f t="shared" si="7"/>
        <v>5</v>
      </c>
    </row>
    <row r="79" spans="1:22" x14ac:dyDescent="0.35">
      <c r="A79" t="s">
        <v>197</v>
      </c>
      <c r="B79" t="s">
        <v>206</v>
      </c>
      <c r="C79" s="1">
        <v>160090526309</v>
      </c>
      <c r="D79" s="1" t="s">
        <v>952</v>
      </c>
      <c r="E79">
        <v>23</v>
      </c>
      <c r="F79" t="s">
        <v>91</v>
      </c>
      <c r="G79" t="s">
        <v>217</v>
      </c>
      <c r="H79">
        <v>1</v>
      </c>
      <c r="I79" t="s">
        <v>66</v>
      </c>
      <c r="J79" t="s">
        <v>59</v>
      </c>
      <c r="K79" s="23">
        <v>345</v>
      </c>
      <c r="L79" t="s">
        <v>334</v>
      </c>
      <c r="M79" t="s">
        <v>616</v>
      </c>
      <c r="N79">
        <v>25</v>
      </c>
      <c r="O79">
        <v>340</v>
      </c>
      <c r="P79">
        <v>400</v>
      </c>
      <c r="Q79" s="1">
        <v>1</v>
      </c>
      <c r="R79">
        <f t="shared" si="5"/>
        <v>2</v>
      </c>
      <c r="S79" s="1" t="str">
        <f t="shared" si="6"/>
        <v>160090526309</v>
      </c>
      <c r="U79" s="1" t="str">
        <v>Lucknow922</v>
      </c>
      <c r="V79" s="1">
        <f t="shared" si="7"/>
        <v>1</v>
      </c>
    </row>
    <row r="80" spans="1:22" x14ac:dyDescent="0.35">
      <c r="A80" t="s">
        <v>115</v>
      </c>
      <c r="B80" t="s">
        <v>146</v>
      </c>
      <c r="C80" s="1">
        <v>90230442709</v>
      </c>
      <c r="D80" s="1" t="s">
        <v>849</v>
      </c>
      <c r="E80">
        <v>24</v>
      </c>
      <c r="F80" t="s">
        <v>87</v>
      </c>
      <c r="G80" t="s">
        <v>471</v>
      </c>
      <c r="H80">
        <v>2</v>
      </c>
      <c r="I80" t="s">
        <v>58</v>
      </c>
      <c r="J80" t="s">
        <v>148</v>
      </c>
      <c r="K80" s="23">
        <v>75</v>
      </c>
      <c r="L80" t="s">
        <v>334</v>
      </c>
      <c r="M80" t="s">
        <v>520</v>
      </c>
      <c r="N80">
        <v>2</v>
      </c>
      <c r="O80">
        <v>11</v>
      </c>
      <c r="P80">
        <v>150</v>
      </c>
      <c r="Q80" s="1">
        <v>1</v>
      </c>
      <c r="R80">
        <f t="shared" si="5"/>
        <v>6</v>
      </c>
      <c r="S80" s="1" t="str">
        <f t="shared" si="6"/>
        <v>90230442709</v>
      </c>
      <c r="U80" s="1" t="str">
        <v>Chennai1968</v>
      </c>
      <c r="V80" s="1">
        <f t="shared" si="7"/>
        <v>4</v>
      </c>
    </row>
    <row r="81" spans="1:22" x14ac:dyDescent="0.35">
      <c r="A81" t="s">
        <v>7</v>
      </c>
      <c r="B81" t="s">
        <v>9</v>
      </c>
      <c r="C81" s="1">
        <v>200010438709</v>
      </c>
      <c r="D81" s="1" t="s">
        <v>857</v>
      </c>
      <c r="E81">
        <v>24</v>
      </c>
      <c r="F81" t="s">
        <v>87</v>
      </c>
      <c r="G81" t="s">
        <v>20</v>
      </c>
      <c r="H81">
        <v>2</v>
      </c>
      <c r="I81" t="s">
        <v>58</v>
      </c>
      <c r="J81" t="s">
        <v>64</v>
      </c>
      <c r="K81" s="23">
        <v>57</v>
      </c>
      <c r="L81" t="s">
        <v>334</v>
      </c>
      <c r="M81" t="s">
        <v>363</v>
      </c>
      <c r="N81">
        <v>2</v>
      </c>
      <c r="O81">
        <v>558</v>
      </c>
      <c r="P81">
        <v>150</v>
      </c>
      <c r="Q81" s="1">
        <v>1</v>
      </c>
      <c r="R81">
        <f t="shared" si="5"/>
        <v>3</v>
      </c>
      <c r="S81" s="1" t="str">
        <f t="shared" si="6"/>
        <v>200010438709</v>
      </c>
      <c r="U81" s="1" t="str">
        <v>Ludhiana1092</v>
      </c>
      <c r="V81" s="1">
        <f t="shared" si="7"/>
        <v>2</v>
      </c>
    </row>
    <row r="82" spans="1:22" x14ac:dyDescent="0.35">
      <c r="A82" t="s">
        <v>229</v>
      </c>
      <c r="B82" t="s">
        <v>236</v>
      </c>
      <c r="C82" s="1">
        <v>180010566909</v>
      </c>
      <c r="D82" s="1" t="s">
        <v>858</v>
      </c>
      <c r="E82">
        <v>24</v>
      </c>
      <c r="F82" t="s">
        <v>87</v>
      </c>
      <c r="G82" t="s">
        <v>20</v>
      </c>
      <c r="H82">
        <v>1</v>
      </c>
      <c r="I82" t="s">
        <v>58</v>
      </c>
      <c r="J82" t="s">
        <v>59</v>
      </c>
      <c r="K82" s="23">
        <v>52</v>
      </c>
      <c r="L82" t="s">
        <v>334</v>
      </c>
      <c r="M82" t="s">
        <v>698</v>
      </c>
      <c r="N82">
        <v>2</v>
      </c>
      <c r="O82">
        <v>558</v>
      </c>
      <c r="P82">
        <v>75</v>
      </c>
      <c r="Q82" s="1">
        <v>1</v>
      </c>
      <c r="R82">
        <f t="shared" si="5"/>
        <v>4</v>
      </c>
      <c r="S82" s="1" t="str">
        <f t="shared" si="6"/>
        <v>180010566909</v>
      </c>
      <c r="U82" s="1" t="str">
        <v>Ludhiana388</v>
      </c>
      <c r="V82" s="1">
        <f t="shared" si="7"/>
        <v>2</v>
      </c>
    </row>
    <row r="83" spans="1:22" x14ac:dyDescent="0.35">
      <c r="A83" t="s">
        <v>153</v>
      </c>
      <c r="B83" t="s">
        <v>154</v>
      </c>
      <c r="C83" s="1">
        <v>140010427109</v>
      </c>
      <c r="D83" s="1" t="s">
        <v>863</v>
      </c>
      <c r="E83">
        <v>24</v>
      </c>
      <c r="F83" t="s">
        <v>87</v>
      </c>
      <c r="G83" t="s">
        <v>476</v>
      </c>
      <c r="H83">
        <v>2</v>
      </c>
      <c r="I83" t="s">
        <v>58</v>
      </c>
      <c r="J83" t="s">
        <v>59</v>
      </c>
      <c r="K83" s="23">
        <v>0</v>
      </c>
      <c r="L83" t="s">
        <v>334</v>
      </c>
      <c r="M83" t="s">
        <v>477</v>
      </c>
      <c r="N83">
        <v>2</v>
      </c>
      <c r="O83">
        <v>9031</v>
      </c>
      <c r="P83">
        <v>150</v>
      </c>
      <c r="Q83" s="1">
        <v>1</v>
      </c>
      <c r="R83">
        <f t="shared" si="5"/>
        <v>1</v>
      </c>
      <c r="S83" s="1" t="str">
        <f t="shared" si="6"/>
        <v>140010427109</v>
      </c>
      <c r="U83" s="1" t="str">
        <v>Lucknow903</v>
      </c>
      <c r="V83" s="1">
        <f t="shared" si="7"/>
        <v>2</v>
      </c>
    </row>
    <row r="84" spans="1:22" x14ac:dyDescent="0.35">
      <c r="A84" t="s">
        <v>306</v>
      </c>
      <c r="B84" t="s">
        <v>309</v>
      </c>
      <c r="C84" s="1">
        <v>270020343909</v>
      </c>
      <c r="D84" s="1" t="s">
        <v>873</v>
      </c>
      <c r="E84">
        <v>24</v>
      </c>
      <c r="F84" t="s">
        <v>85</v>
      </c>
      <c r="G84" t="s">
        <v>35</v>
      </c>
      <c r="H84">
        <v>1</v>
      </c>
      <c r="I84" t="s">
        <v>66</v>
      </c>
      <c r="J84" t="s">
        <v>60</v>
      </c>
      <c r="K84" s="23">
        <v>228</v>
      </c>
      <c r="L84" t="s">
        <v>334</v>
      </c>
      <c r="M84" t="s">
        <v>597</v>
      </c>
      <c r="N84">
        <v>66</v>
      </c>
      <c r="O84">
        <v>65</v>
      </c>
      <c r="P84">
        <v>300</v>
      </c>
      <c r="Q84" s="1">
        <v>1</v>
      </c>
      <c r="R84">
        <f t="shared" si="5"/>
        <v>2</v>
      </c>
      <c r="S84" s="1" t="str">
        <f t="shared" si="6"/>
        <v>270020343909</v>
      </c>
      <c r="U84" s="1" t="str">
        <v>Kolkata449</v>
      </c>
      <c r="V84" s="1">
        <f t="shared" si="7"/>
        <v>4</v>
      </c>
    </row>
    <row r="85" spans="1:22" x14ac:dyDescent="0.35">
      <c r="A85" t="s">
        <v>115</v>
      </c>
      <c r="B85" t="s">
        <v>149</v>
      </c>
      <c r="C85" s="1">
        <v>90230343309</v>
      </c>
      <c r="D85" s="1" t="s">
        <v>881</v>
      </c>
      <c r="E85">
        <v>24</v>
      </c>
      <c r="F85" t="s">
        <v>89</v>
      </c>
      <c r="G85" t="s">
        <v>147</v>
      </c>
      <c r="H85">
        <v>1</v>
      </c>
      <c r="I85" t="s">
        <v>70</v>
      </c>
      <c r="J85" t="s">
        <v>60</v>
      </c>
      <c r="K85" s="23">
        <v>0</v>
      </c>
      <c r="L85" t="s">
        <v>334</v>
      </c>
      <c r="M85" t="s">
        <v>526</v>
      </c>
      <c r="N85">
        <v>29</v>
      </c>
      <c r="O85">
        <v>501</v>
      </c>
      <c r="P85">
        <v>50</v>
      </c>
      <c r="Q85" s="1">
        <v>1</v>
      </c>
      <c r="R85">
        <f t="shared" si="5"/>
        <v>3</v>
      </c>
      <c r="S85" s="1" t="str">
        <f t="shared" si="6"/>
        <v>90230343309</v>
      </c>
      <c r="U85" s="1" t="str">
        <v>Patna2567</v>
      </c>
      <c r="V85" s="1">
        <f t="shared" si="7"/>
        <v>2</v>
      </c>
    </row>
    <row r="86" spans="1:22" x14ac:dyDescent="0.35">
      <c r="A86" t="s">
        <v>153</v>
      </c>
      <c r="B86" t="s">
        <v>155</v>
      </c>
      <c r="C86" s="1">
        <v>140020626909</v>
      </c>
      <c r="D86" s="1" t="s">
        <v>882</v>
      </c>
      <c r="E86">
        <v>24</v>
      </c>
      <c r="F86" t="s">
        <v>89</v>
      </c>
      <c r="G86" t="s">
        <v>501</v>
      </c>
      <c r="H86">
        <v>1</v>
      </c>
      <c r="I86" t="s">
        <v>61</v>
      </c>
      <c r="J86" t="s">
        <v>59</v>
      </c>
      <c r="K86" s="23">
        <v>150</v>
      </c>
      <c r="L86" t="s">
        <v>334</v>
      </c>
      <c r="M86" t="s">
        <v>502</v>
      </c>
      <c r="N86">
        <v>29</v>
      </c>
      <c r="O86">
        <v>9013</v>
      </c>
      <c r="P86">
        <v>250</v>
      </c>
      <c r="Q86" s="1">
        <v>1</v>
      </c>
      <c r="R86">
        <f t="shared" si="5"/>
        <v>4</v>
      </c>
      <c r="S86" s="1" t="str">
        <f t="shared" si="6"/>
        <v>140020626909</v>
      </c>
      <c r="U86" s="1" t="str">
        <v>Patna2421</v>
      </c>
      <c r="V86" s="1">
        <f t="shared" si="7"/>
        <v>10</v>
      </c>
    </row>
    <row r="87" spans="1:22" x14ac:dyDescent="0.35">
      <c r="A87" t="s">
        <v>212</v>
      </c>
      <c r="B87" t="s">
        <v>225</v>
      </c>
      <c r="C87" s="1">
        <v>170040663009</v>
      </c>
      <c r="D87" s="1" t="s">
        <v>884</v>
      </c>
      <c r="E87">
        <v>24</v>
      </c>
      <c r="F87" t="s">
        <v>89</v>
      </c>
      <c r="G87" t="s">
        <v>559</v>
      </c>
      <c r="H87">
        <v>1</v>
      </c>
      <c r="I87" t="s">
        <v>61</v>
      </c>
      <c r="J87" t="s">
        <v>59</v>
      </c>
      <c r="K87" s="23">
        <v>125</v>
      </c>
      <c r="L87" t="s">
        <v>334</v>
      </c>
      <c r="M87" t="s">
        <v>560</v>
      </c>
      <c r="N87">
        <v>29</v>
      </c>
      <c r="O87">
        <v>1795</v>
      </c>
      <c r="P87">
        <v>100</v>
      </c>
      <c r="Q87" s="1">
        <v>1</v>
      </c>
      <c r="R87">
        <f t="shared" si="5"/>
        <v>2</v>
      </c>
      <c r="S87" s="1" t="str">
        <f t="shared" si="6"/>
        <v>170040663009</v>
      </c>
      <c r="U87" s="1" t="str">
        <v>Patna2162</v>
      </c>
      <c r="V87" s="1">
        <f t="shared" si="7"/>
        <v>1</v>
      </c>
    </row>
    <row r="88" spans="1:22" x14ac:dyDescent="0.35">
      <c r="A88" t="s">
        <v>7</v>
      </c>
      <c r="B88" t="s">
        <v>9</v>
      </c>
      <c r="C88" s="1">
        <v>200010438709</v>
      </c>
      <c r="D88" s="1" t="s">
        <v>857</v>
      </c>
      <c r="E88">
        <v>24</v>
      </c>
      <c r="F88" t="s">
        <v>83</v>
      </c>
      <c r="G88" t="s">
        <v>12</v>
      </c>
      <c r="H88">
        <v>1</v>
      </c>
      <c r="I88" t="s">
        <v>65</v>
      </c>
      <c r="J88" t="s">
        <v>64</v>
      </c>
      <c r="K88" s="23">
        <v>150</v>
      </c>
      <c r="L88" t="s">
        <v>334</v>
      </c>
      <c r="M88" t="s">
        <v>401</v>
      </c>
      <c r="N88">
        <v>45</v>
      </c>
      <c r="O88">
        <v>1388</v>
      </c>
      <c r="P88">
        <v>100</v>
      </c>
      <c r="Q88" s="1">
        <v>1</v>
      </c>
      <c r="R88">
        <f t="shared" si="5"/>
        <v>3</v>
      </c>
      <c r="S88" s="1" t="str">
        <f t="shared" si="6"/>
        <v>200010438709</v>
      </c>
      <c r="U88" s="1" t="str">
        <v>Bangalore515</v>
      </c>
      <c r="V88" s="1">
        <f t="shared" si="7"/>
        <v>1</v>
      </c>
    </row>
    <row r="89" spans="1:22" x14ac:dyDescent="0.35">
      <c r="A89" t="s">
        <v>115</v>
      </c>
      <c r="B89" t="s">
        <v>146</v>
      </c>
      <c r="C89" s="1">
        <v>90230442709</v>
      </c>
      <c r="D89" s="1" t="s">
        <v>849</v>
      </c>
      <c r="E89">
        <v>24</v>
      </c>
      <c r="F89" t="s">
        <v>83</v>
      </c>
      <c r="G89" t="s">
        <v>30</v>
      </c>
      <c r="H89">
        <v>1</v>
      </c>
      <c r="I89" t="s">
        <v>65</v>
      </c>
      <c r="J89" t="s">
        <v>148</v>
      </c>
      <c r="K89" s="23">
        <v>270</v>
      </c>
      <c r="L89" t="s">
        <v>334</v>
      </c>
      <c r="M89" t="s">
        <v>518</v>
      </c>
      <c r="N89">
        <v>45</v>
      </c>
      <c r="O89">
        <v>1589</v>
      </c>
      <c r="P89">
        <v>200</v>
      </c>
      <c r="Q89" s="1">
        <v>1</v>
      </c>
      <c r="R89">
        <f t="shared" si="5"/>
        <v>6</v>
      </c>
      <c r="S89" s="1" t="str">
        <f t="shared" si="6"/>
        <v>90230442709</v>
      </c>
      <c r="U89" s="1" t="str">
        <v>Mumbai2616</v>
      </c>
      <c r="V89" s="1">
        <f t="shared" si="7"/>
        <v>5</v>
      </c>
    </row>
    <row r="90" spans="1:22" x14ac:dyDescent="0.35">
      <c r="A90" t="s">
        <v>115</v>
      </c>
      <c r="B90" t="s">
        <v>149</v>
      </c>
      <c r="C90" s="1">
        <v>90230543209</v>
      </c>
      <c r="D90" s="1" t="s">
        <v>893</v>
      </c>
      <c r="E90">
        <v>24</v>
      </c>
      <c r="F90" t="s">
        <v>83</v>
      </c>
      <c r="G90" t="s">
        <v>14</v>
      </c>
      <c r="H90">
        <v>1</v>
      </c>
      <c r="I90" t="s">
        <v>61</v>
      </c>
      <c r="J90" t="s">
        <v>60</v>
      </c>
      <c r="K90" s="23">
        <v>90</v>
      </c>
      <c r="L90" t="s">
        <v>334</v>
      </c>
      <c r="M90" t="s">
        <v>511</v>
      </c>
      <c r="N90">
        <v>45</v>
      </c>
      <c r="O90">
        <v>1402</v>
      </c>
      <c r="P90">
        <v>100</v>
      </c>
      <c r="Q90" s="1">
        <v>1</v>
      </c>
      <c r="R90">
        <f t="shared" si="5"/>
        <v>2</v>
      </c>
      <c r="S90" s="1" t="str">
        <f t="shared" si="6"/>
        <v>90230543209</v>
      </c>
      <c r="U90" s="1" t="str">
        <v>Hyderabad883</v>
      </c>
      <c r="V90" s="1">
        <f t="shared" si="7"/>
        <v>1</v>
      </c>
    </row>
    <row r="91" spans="1:22" x14ac:dyDescent="0.35">
      <c r="A91" t="s">
        <v>115</v>
      </c>
      <c r="B91" t="s">
        <v>146</v>
      </c>
      <c r="C91" s="1">
        <v>90230442709</v>
      </c>
      <c r="D91" s="1" t="s">
        <v>849</v>
      </c>
      <c r="E91">
        <v>24</v>
      </c>
      <c r="F91" t="s">
        <v>83</v>
      </c>
      <c r="G91" t="s">
        <v>14</v>
      </c>
      <c r="H91">
        <v>1</v>
      </c>
      <c r="I91" t="s">
        <v>61</v>
      </c>
      <c r="J91" t="s">
        <v>148</v>
      </c>
      <c r="K91" s="23">
        <v>95</v>
      </c>
      <c r="L91" t="s">
        <v>334</v>
      </c>
      <c r="M91" t="s">
        <v>519</v>
      </c>
      <c r="N91">
        <v>45</v>
      </c>
      <c r="O91">
        <v>1402</v>
      </c>
      <c r="P91">
        <v>100</v>
      </c>
      <c r="Q91" s="1">
        <v>1</v>
      </c>
      <c r="R91">
        <f t="shared" si="5"/>
        <v>6</v>
      </c>
      <c r="S91" s="1" t="str">
        <f t="shared" si="6"/>
        <v>90230442709</v>
      </c>
      <c r="U91" s="1" t="str">
        <v>Patna0144</v>
      </c>
      <c r="V91" s="1">
        <f t="shared" si="7"/>
        <v>7</v>
      </c>
    </row>
    <row r="92" spans="1:22" x14ac:dyDescent="0.35">
      <c r="A92" t="s">
        <v>104</v>
      </c>
      <c r="B92" t="s">
        <v>112</v>
      </c>
      <c r="C92" s="1">
        <v>30010446509</v>
      </c>
      <c r="D92" s="1" t="s">
        <v>903</v>
      </c>
      <c r="E92">
        <v>24</v>
      </c>
      <c r="F92" t="s">
        <v>88</v>
      </c>
      <c r="G92" t="s">
        <v>353</v>
      </c>
      <c r="H92">
        <v>1</v>
      </c>
      <c r="I92" t="s">
        <v>61</v>
      </c>
      <c r="J92" t="s">
        <v>60</v>
      </c>
      <c r="K92" s="23">
        <v>110</v>
      </c>
      <c r="L92" t="s">
        <v>334</v>
      </c>
      <c r="M92" t="s">
        <v>456</v>
      </c>
      <c r="N92">
        <v>30</v>
      </c>
      <c r="O92">
        <v>3</v>
      </c>
      <c r="P92">
        <v>100</v>
      </c>
      <c r="Q92" s="1">
        <v>1</v>
      </c>
      <c r="R92">
        <f t="shared" si="5"/>
        <v>1</v>
      </c>
      <c r="S92" s="1" t="str">
        <f t="shared" si="6"/>
        <v>30010446509</v>
      </c>
      <c r="U92" s="1" t="str">
        <v>Lucknow436</v>
      </c>
      <c r="V92" s="1">
        <f t="shared" si="7"/>
        <v>3</v>
      </c>
    </row>
    <row r="93" spans="1:22" x14ac:dyDescent="0.35">
      <c r="A93" t="s">
        <v>229</v>
      </c>
      <c r="B93" t="s">
        <v>236</v>
      </c>
      <c r="C93" s="1">
        <v>180010566909</v>
      </c>
      <c r="D93" s="1" t="s">
        <v>858</v>
      </c>
      <c r="E93">
        <v>24</v>
      </c>
      <c r="F93" t="s">
        <v>88</v>
      </c>
      <c r="G93" t="s">
        <v>674</v>
      </c>
      <c r="H93">
        <v>1</v>
      </c>
      <c r="I93" t="s">
        <v>70</v>
      </c>
      <c r="J93" t="s">
        <v>60</v>
      </c>
      <c r="K93" s="23">
        <v>375</v>
      </c>
      <c r="L93" t="s">
        <v>334</v>
      </c>
      <c r="M93" t="s">
        <v>697</v>
      </c>
      <c r="N93">
        <v>30</v>
      </c>
      <c r="O93">
        <v>84</v>
      </c>
      <c r="P93">
        <v>500</v>
      </c>
      <c r="Q93" s="1">
        <v>1</v>
      </c>
      <c r="R93">
        <f t="shared" si="5"/>
        <v>4</v>
      </c>
      <c r="S93" s="1" t="str">
        <f t="shared" si="6"/>
        <v>180010566909</v>
      </c>
      <c r="U93" s="1" t="str">
        <v>Mumbai0076</v>
      </c>
      <c r="V93" s="1">
        <f t="shared" si="7"/>
        <v>4</v>
      </c>
    </row>
    <row r="94" spans="1:22" x14ac:dyDescent="0.35">
      <c r="A94" t="s">
        <v>229</v>
      </c>
      <c r="B94" t="s">
        <v>673</v>
      </c>
      <c r="C94" s="1">
        <v>180040368409</v>
      </c>
      <c r="D94" s="1" t="s">
        <v>912</v>
      </c>
      <c r="E94">
        <v>24</v>
      </c>
      <c r="F94" t="s">
        <v>88</v>
      </c>
      <c r="G94" t="s">
        <v>674</v>
      </c>
      <c r="H94">
        <v>1</v>
      </c>
      <c r="I94" t="s">
        <v>70</v>
      </c>
      <c r="J94" t="s">
        <v>59</v>
      </c>
      <c r="K94" s="23">
        <v>400</v>
      </c>
      <c r="L94" t="s">
        <v>334</v>
      </c>
      <c r="M94" t="s">
        <v>675</v>
      </c>
      <c r="N94">
        <v>30</v>
      </c>
      <c r="O94">
        <v>84</v>
      </c>
      <c r="P94">
        <v>500</v>
      </c>
      <c r="Q94" s="1">
        <v>1</v>
      </c>
      <c r="R94">
        <f t="shared" si="5"/>
        <v>1</v>
      </c>
      <c r="S94" s="1" t="str">
        <f t="shared" si="6"/>
        <v>180040368409</v>
      </c>
      <c r="U94" s="1" t="str">
        <v>Lucknow2576</v>
      </c>
      <c r="V94" s="1">
        <f t="shared" si="7"/>
        <v>1</v>
      </c>
    </row>
    <row r="95" spans="1:22" x14ac:dyDescent="0.35">
      <c r="A95" t="s">
        <v>7</v>
      </c>
      <c r="B95" t="s">
        <v>9</v>
      </c>
      <c r="C95" s="1">
        <v>200010338609</v>
      </c>
      <c r="D95" s="1" t="s">
        <v>915</v>
      </c>
      <c r="E95">
        <v>24</v>
      </c>
      <c r="F95" t="s">
        <v>88</v>
      </c>
      <c r="G95" t="s">
        <v>399</v>
      </c>
      <c r="H95">
        <v>1</v>
      </c>
      <c r="I95" t="s">
        <v>120</v>
      </c>
      <c r="J95" t="s">
        <v>64</v>
      </c>
      <c r="K95" s="23">
        <v>0</v>
      </c>
      <c r="L95" t="s">
        <v>334</v>
      </c>
      <c r="M95" t="s">
        <v>400</v>
      </c>
      <c r="N95">
        <v>30</v>
      </c>
      <c r="O95">
        <v>117</v>
      </c>
      <c r="P95">
        <v>100</v>
      </c>
      <c r="Q95" s="1">
        <v>1</v>
      </c>
      <c r="R95">
        <f t="shared" si="5"/>
        <v>3</v>
      </c>
      <c r="S95" s="1" t="str">
        <f t="shared" si="6"/>
        <v>200010338609</v>
      </c>
      <c r="U95" s="1" t="str">
        <v>Lucknow990</v>
      </c>
      <c r="V95" s="1">
        <f t="shared" si="7"/>
        <v>1</v>
      </c>
    </row>
    <row r="96" spans="1:22" x14ac:dyDescent="0.35">
      <c r="A96" t="s">
        <v>7</v>
      </c>
      <c r="B96" t="s">
        <v>9</v>
      </c>
      <c r="C96" s="1">
        <v>200010338609</v>
      </c>
      <c r="D96" s="1" t="s">
        <v>915</v>
      </c>
      <c r="E96">
        <v>24</v>
      </c>
      <c r="F96" t="s">
        <v>88</v>
      </c>
      <c r="G96" t="s">
        <v>399</v>
      </c>
      <c r="H96">
        <v>1</v>
      </c>
      <c r="I96" t="s">
        <v>120</v>
      </c>
      <c r="J96" t="s">
        <v>64</v>
      </c>
      <c r="K96" s="23">
        <v>0</v>
      </c>
      <c r="L96" t="s">
        <v>334</v>
      </c>
      <c r="M96" t="s">
        <v>400</v>
      </c>
      <c r="N96">
        <v>30</v>
      </c>
      <c r="O96">
        <v>117</v>
      </c>
      <c r="P96">
        <v>100</v>
      </c>
      <c r="Q96" s="1">
        <v>1</v>
      </c>
      <c r="R96">
        <f t="shared" si="5"/>
        <v>3</v>
      </c>
      <c r="S96" s="1" t="str">
        <f t="shared" si="6"/>
        <v>200010338609</v>
      </c>
      <c r="U96" s="1" t="str">
        <v>Lucknow921</v>
      </c>
      <c r="V96" s="1">
        <f t="shared" si="7"/>
        <v>1</v>
      </c>
    </row>
    <row r="97" spans="1:22" x14ac:dyDescent="0.35">
      <c r="A97" t="s">
        <v>7</v>
      </c>
      <c r="B97" t="s">
        <v>9</v>
      </c>
      <c r="C97" s="1">
        <v>200010438709</v>
      </c>
      <c r="D97" s="1" t="s">
        <v>857</v>
      </c>
      <c r="E97">
        <v>24</v>
      </c>
      <c r="F97" t="s">
        <v>82</v>
      </c>
      <c r="G97" t="s">
        <v>17</v>
      </c>
      <c r="H97">
        <v>1</v>
      </c>
      <c r="I97" t="s">
        <v>61</v>
      </c>
      <c r="J97" t="s">
        <v>64</v>
      </c>
      <c r="K97" s="23">
        <v>80</v>
      </c>
      <c r="L97" t="s">
        <v>334</v>
      </c>
      <c r="M97" t="s">
        <v>402</v>
      </c>
      <c r="N97">
        <v>8</v>
      </c>
      <c r="O97">
        <v>605</v>
      </c>
      <c r="P97">
        <v>100</v>
      </c>
      <c r="Q97" s="1">
        <v>1</v>
      </c>
      <c r="R97">
        <f t="shared" si="5"/>
        <v>3</v>
      </c>
      <c r="S97" s="1" t="str">
        <f t="shared" si="6"/>
        <v>200010438709</v>
      </c>
      <c r="U97" s="1" t="str">
        <v>Cochin2012</v>
      </c>
      <c r="V97" s="1">
        <f t="shared" si="7"/>
        <v>2</v>
      </c>
    </row>
    <row r="98" spans="1:22" x14ac:dyDescent="0.35">
      <c r="A98" t="s">
        <v>153</v>
      </c>
      <c r="B98" t="s">
        <v>170</v>
      </c>
      <c r="C98" s="1">
        <v>140070529409</v>
      </c>
      <c r="D98" s="1" t="s">
        <v>920</v>
      </c>
      <c r="E98">
        <v>24</v>
      </c>
      <c r="F98" t="s">
        <v>82</v>
      </c>
      <c r="G98" t="s">
        <v>23</v>
      </c>
      <c r="H98">
        <v>1</v>
      </c>
      <c r="I98" t="s">
        <v>61</v>
      </c>
      <c r="J98" t="s">
        <v>63</v>
      </c>
      <c r="K98" s="23">
        <v>145</v>
      </c>
      <c r="L98" t="s">
        <v>334</v>
      </c>
      <c r="M98" t="s">
        <v>487</v>
      </c>
      <c r="N98">
        <v>8</v>
      </c>
      <c r="O98">
        <v>606</v>
      </c>
      <c r="P98">
        <v>200</v>
      </c>
      <c r="Q98" s="1">
        <v>1</v>
      </c>
      <c r="R98">
        <f t="shared" ref="R98:R130" si="8">COUNTIF($C$2:$C$431,C98)</f>
        <v>4</v>
      </c>
      <c r="S98" s="1" t="str">
        <f t="shared" ref="S98:S130" si="9">TRIM(C98)</f>
        <v>140070529409</v>
      </c>
      <c r="U98" s="1" t="str">
        <v>Delhi1590</v>
      </c>
      <c r="V98" s="1">
        <f t="shared" si="7"/>
        <v>8</v>
      </c>
    </row>
    <row r="99" spans="1:22" x14ac:dyDescent="0.35">
      <c r="A99" t="s">
        <v>288</v>
      </c>
      <c r="B99" t="s">
        <v>291</v>
      </c>
      <c r="C99" s="1">
        <v>210020419609</v>
      </c>
      <c r="D99" s="1" t="s">
        <v>919</v>
      </c>
      <c r="E99">
        <v>24</v>
      </c>
      <c r="F99" t="s">
        <v>82</v>
      </c>
      <c r="G99" t="s">
        <v>23</v>
      </c>
      <c r="H99">
        <v>1</v>
      </c>
      <c r="I99" t="s">
        <v>61</v>
      </c>
      <c r="J99" t="s">
        <v>67</v>
      </c>
      <c r="K99" s="23">
        <v>135</v>
      </c>
      <c r="L99" t="s">
        <v>334</v>
      </c>
      <c r="M99" t="s">
        <v>414</v>
      </c>
      <c r="N99">
        <v>8</v>
      </c>
      <c r="O99">
        <v>606</v>
      </c>
      <c r="P99">
        <v>200</v>
      </c>
      <c r="Q99" s="1">
        <v>1</v>
      </c>
      <c r="R99">
        <f t="shared" si="8"/>
        <v>1</v>
      </c>
      <c r="S99" s="1" t="str">
        <f t="shared" si="9"/>
        <v>210020419609</v>
      </c>
      <c r="U99" s="1" t="str">
        <v>Nagpur2430</v>
      </c>
      <c r="V99" s="1">
        <f t="shared" si="7"/>
        <v>3</v>
      </c>
    </row>
    <row r="100" spans="1:22" x14ac:dyDescent="0.35">
      <c r="A100" t="s">
        <v>288</v>
      </c>
      <c r="B100" t="s">
        <v>291</v>
      </c>
      <c r="C100" s="1">
        <v>210020219509</v>
      </c>
      <c r="D100" s="1" t="s">
        <v>923</v>
      </c>
      <c r="E100">
        <v>24</v>
      </c>
      <c r="F100" t="s">
        <v>82</v>
      </c>
      <c r="G100" t="s">
        <v>29</v>
      </c>
      <c r="H100">
        <v>1</v>
      </c>
      <c r="I100" t="s">
        <v>61</v>
      </c>
      <c r="J100" t="s">
        <v>281</v>
      </c>
      <c r="K100" s="23">
        <v>235</v>
      </c>
      <c r="L100" t="s">
        <v>334</v>
      </c>
      <c r="M100" t="s">
        <v>417</v>
      </c>
      <c r="N100">
        <v>8</v>
      </c>
      <c r="O100">
        <v>683</v>
      </c>
      <c r="P100">
        <v>400</v>
      </c>
      <c r="Q100" s="1">
        <v>1</v>
      </c>
      <c r="R100">
        <f t="shared" si="8"/>
        <v>2</v>
      </c>
      <c r="S100" s="1" t="str">
        <f t="shared" si="9"/>
        <v>210020219509</v>
      </c>
      <c r="U100" s="1" t="str">
        <v>Ludhiana379</v>
      </c>
      <c r="V100" s="1">
        <f t="shared" si="7"/>
        <v>1</v>
      </c>
    </row>
    <row r="101" spans="1:22" x14ac:dyDescent="0.35">
      <c r="A101" t="s">
        <v>278</v>
      </c>
      <c r="B101" t="s">
        <v>279</v>
      </c>
      <c r="C101" s="1">
        <v>190010126509</v>
      </c>
      <c r="D101" s="1" t="s">
        <v>922</v>
      </c>
      <c r="E101">
        <v>24</v>
      </c>
      <c r="F101" t="s">
        <v>82</v>
      </c>
      <c r="G101" t="s">
        <v>29</v>
      </c>
      <c r="H101">
        <v>1</v>
      </c>
      <c r="I101" t="s">
        <v>61</v>
      </c>
      <c r="J101" t="s">
        <v>59</v>
      </c>
      <c r="K101" s="23">
        <v>235</v>
      </c>
      <c r="L101" t="s">
        <v>334</v>
      </c>
      <c r="M101" t="s">
        <v>337</v>
      </c>
      <c r="N101">
        <v>8</v>
      </c>
      <c r="O101">
        <v>683</v>
      </c>
      <c r="P101">
        <v>400</v>
      </c>
      <c r="Q101" s="1">
        <v>1</v>
      </c>
      <c r="R101">
        <f t="shared" si="8"/>
        <v>1</v>
      </c>
      <c r="S101" s="1" t="str">
        <f t="shared" si="9"/>
        <v>190010126509</v>
      </c>
      <c r="U101" s="1" t="str">
        <v>Cochin2288</v>
      </c>
      <c r="V101" s="1">
        <f t="shared" si="7"/>
        <v>1</v>
      </c>
    </row>
    <row r="102" spans="1:22" x14ac:dyDescent="0.35">
      <c r="A102" t="s">
        <v>115</v>
      </c>
      <c r="B102" t="s">
        <v>146</v>
      </c>
      <c r="C102" s="1">
        <v>90230442709</v>
      </c>
      <c r="D102" s="1" t="s">
        <v>849</v>
      </c>
      <c r="E102">
        <v>24</v>
      </c>
      <c r="F102" t="s">
        <v>82</v>
      </c>
      <c r="G102" t="s">
        <v>29</v>
      </c>
      <c r="H102">
        <v>1</v>
      </c>
      <c r="I102" t="s">
        <v>61</v>
      </c>
      <c r="J102" t="s">
        <v>148</v>
      </c>
      <c r="K102" s="23">
        <v>235</v>
      </c>
      <c r="L102" t="s">
        <v>334</v>
      </c>
      <c r="M102" t="s">
        <v>516</v>
      </c>
      <c r="N102">
        <v>8</v>
      </c>
      <c r="O102">
        <v>683</v>
      </c>
      <c r="P102">
        <v>400</v>
      </c>
      <c r="Q102" s="1">
        <v>1</v>
      </c>
      <c r="R102">
        <f t="shared" si="8"/>
        <v>6</v>
      </c>
      <c r="S102" s="1" t="str">
        <f t="shared" si="9"/>
        <v>90230442709</v>
      </c>
      <c r="U102" s="1" t="str">
        <v>Ludhiana2324</v>
      </c>
      <c r="V102" s="1">
        <f t="shared" si="7"/>
        <v>5</v>
      </c>
    </row>
    <row r="103" spans="1:22" x14ac:dyDescent="0.35">
      <c r="A103" t="s">
        <v>115</v>
      </c>
      <c r="B103" t="s">
        <v>149</v>
      </c>
      <c r="C103" s="1">
        <v>90230343309</v>
      </c>
      <c r="D103" s="1" t="s">
        <v>881</v>
      </c>
      <c r="E103">
        <v>24</v>
      </c>
      <c r="F103" t="s">
        <v>82</v>
      </c>
      <c r="G103" t="s">
        <v>10</v>
      </c>
      <c r="H103">
        <v>1</v>
      </c>
      <c r="I103" t="s">
        <v>61</v>
      </c>
      <c r="J103" t="s">
        <v>60</v>
      </c>
      <c r="K103" s="23">
        <v>0</v>
      </c>
      <c r="L103" t="s">
        <v>334</v>
      </c>
      <c r="M103" t="s">
        <v>527</v>
      </c>
      <c r="N103">
        <v>8</v>
      </c>
      <c r="O103">
        <v>675</v>
      </c>
      <c r="P103">
        <v>50</v>
      </c>
      <c r="Q103" s="1">
        <v>1</v>
      </c>
      <c r="R103">
        <f t="shared" si="8"/>
        <v>3</v>
      </c>
      <c r="S103" s="1" t="str">
        <f t="shared" si="9"/>
        <v>90230343309</v>
      </c>
      <c r="U103" s="1" t="str">
        <v>ahmedabad350</v>
      </c>
      <c r="V103" s="1">
        <f t="shared" si="7"/>
        <v>4</v>
      </c>
    </row>
    <row r="104" spans="1:22" x14ac:dyDescent="0.35">
      <c r="A104" t="s">
        <v>104</v>
      </c>
      <c r="B104" t="s">
        <v>109</v>
      </c>
      <c r="C104" s="1">
        <v>30010347009</v>
      </c>
      <c r="D104" s="1" t="s">
        <v>899</v>
      </c>
      <c r="E104">
        <v>24</v>
      </c>
      <c r="F104" t="s">
        <v>82</v>
      </c>
      <c r="G104" t="s">
        <v>439</v>
      </c>
      <c r="H104">
        <v>1</v>
      </c>
      <c r="I104" t="s">
        <v>71</v>
      </c>
      <c r="J104" t="s">
        <v>59</v>
      </c>
      <c r="K104" s="23">
        <v>95</v>
      </c>
      <c r="L104" t="s">
        <v>440</v>
      </c>
      <c r="M104" t="s">
        <v>441</v>
      </c>
      <c r="N104">
        <v>8</v>
      </c>
      <c r="O104">
        <v>9007</v>
      </c>
      <c r="P104">
        <v>100</v>
      </c>
      <c r="Q104" s="1">
        <v>1</v>
      </c>
      <c r="R104">
        <f t="shared" si="8"/>
        <v>2</v>
      </c>
      <c r="S104" s="1" t="str">
        <f t="shared" si="9"/>
        <v>30010347009</v>
      </c>
      <c r="U104" s="1" t="str">
        <v>Nagpur534</v>
      </c>
      <c r="V104" s="1">
        <f t="shared" si="7"/>
        <v>5</v>
      </c>
    </row>
    <row r="105" spans="1:22" x14ac:dyDescent="0.35">
      <c r="A105" t="s">
        <v>153</v>
      </c>
      <c r="B105" t="s">
        <v>155</v>
      </c>
      <c r="C105" s="1">
        <v>140020626909</v>
      </c>
      <c r="D105" s="1" t="s">
        <v>882</v>
      </c>
      <c r="E105">
        <v>24</v>
      </c>
      <c r="F105" t="s">
        <v>84</v>
      </c>
      <c r="G105" t="s">
        <v>22</v>
      </c>
      <c r="H105">
        <v>1</v>
      </c>
      <c r="I105" t="s">
        <v>61</v>
      </c>
      <c r="J105" t="s">
        <v>59</v>
      </c>
      <c r="K105" s="23">
        <v>98</v>
      </c>
      <c r="L105" t="s">
        <v>334</v>
      </c>
      <c r="M105" t="s">
        <v>500</v>
      </c>
      <c r="N105">
        <v>4</v>
      </c>
      <c r="O105">
        <v>399</v>
      </c>
      <c r="P105">
        <v>100</v>
      </c>
      <c r="Q105" s="1">
        <v>1</v>
      </c>
      <c r="R105">
        <f t="shared" si="8"/>
        <v>4</v>
      </c>
      <c r="S105" s="1" t="str">
        <f t="shared" si="9"/>
        <v>140020626909</v>
      </c>
      <c r="U105" s="1" t="str">
        <v>Patna1006</v>
      </c>
      <c r="V105" s="1">
        <f t="shared" si="7"/>
        <v>1</v>
      </c>
    </row>
    <row r="106" spans="1:22" x14ac:dyDescent="0.35">
      <c r="A106" t="s">
        <v>115</v>
      </c>
      <c r="B106" t="s">
        <v>146</v>
      </c>
      <c r="C106" s="1">
        <v>90230442709</v>
      </c>
      <c r="D106" s="1" t="s">
        <v>849</v>
      </c>
      <c r="E106">
        <v>24</v>
      </c>
      <c r="F106" t="s">
        <v>86</v>
      </c>
      <c r="G106" t="s">
        <v>38</v>
      </c>
      <c r="H106">
        <v>2</v>
      </c>
      <c r="I106" t="s">
        <v>58</v>
      </c>
      <c r="J106" t="s">
        <v>148</v>
      </c>
      <c r="K106" s="23">
        <v>200</v>
      </c>
      <c r="L106" t="s">
        <v>334</v>
      </c>
      <c r="M106" t="s">
        <v>517</v>
      </c>
      <c r="N106">
        <v>67</v>
      </c>
      <c r="O106">
        <v>3</v>
      </c>
      <c r="P106">
        <v>144</v>
      </c>
      <c r="Q106" s="1">
        <v>1</v>
      </c>
      <c r="R106">
        <f t="shared" si="8"/>
        <v>6</v>
      </c>
      <c r="S106" s="1" t="str">
        <f t="shared" si="9"/>
        <v>90230442709</v>
      </c>
    </row>
    <row r="107" spans="1:22" x14ac:dyDescent="0.35">
      <c r="A107" t="s">
        <v>153</v>
      </c>
      <c r="B107" t="s">
        <v>170</v>
      </c>
      <c r="C107" s="1">
        <v>140070529409</v>
      </c>
      <c r="D107" s="1" t="s">
        <v>920</v>
      </c>
      <c r="E107">
        <v>24</v>
      </c>
      <c r="F107" t="s">
        <v>81</v>
      </c>
      <c r="G107" t="s">
        <v>273</v>
      </c>
      <c r="H107">
        <v>1</v>
      </c>
      <c r="I107" t="s">
        <v>58</v>
      </c>
      <c r="J107" t="s">
        <v>59</v>
      </c>
      <c r="K107" s="23">
        <v>10</v>
      </c>
      <c r="L107" t="s">
        <v>334</v>
      </c>
      <c r="M107" t="s">
        <v>488</v>
      </c>
      <c r="N107">
        <v>58</v>
      </c>
      <c r="O107">
        <v>539</v>
      </c>
      <c r="P107">
        <v>1</v>
      </c>
      <c r="Q107" s="1">
        <v>1</v>
      </c>
      <c r="R107">
        <f t="shared" si="8"/>
        <v>4</v>
      </c>
      <c r="S107" s="1" t="str">
        <f t="shared" si="9"/>
        <v>140070529409</v>
      </c>
    </row>
    <row r="108" spans="1:22" x14ac:dyDescent="0.35">
      <c r="A108" t="s">
        <v>153</v>
      </c>
      <c r="B108" t="s">
        <v>170</v>
      </c>
      <c r="C108" s="1">
        <v>140070529409</v>
      </c>
      <c r="D108" s="1" t="s">
        <v>920</v>
      </c>
      <c r="E108">
        <v>24</v>
      </c>
      <c r="F108" t="s">
        <v>81</v>
      </c>
      <c r="G108" t="s">
        <v>151</v>
      </c>
      <c r="H108">
        <v>5</v>
      </c>
      <c r="I108" t="s">
        <v>58</v>
      </c>
      <c r="J108" t="s">
        <v>59</v>
      </c>
      <c r="K108" s="23">
        <v>9</v>
      </c>
      <c r="L108" t="s">
        <v>334</v>
      </c>
      <c r="M108" t="s">
        <v>490</v>
      </c>
      <c r="N108">
        <v>58</v>
      </c>
      <c r="O108">
        <v>649</v>
      </c>
      <c r="P108">
        <v>5</v>
      </c>
      <c r="Q108" s="1">
        <v>1</v>
      </c>
      <c r="R108">
        <f t="shared" si="8"/>
        <v>4</v>
      </c>
      <c r="S108" s="1" t="str">
        <f t="shared" si="9"/>
        <v>140070529409</v>
      </c>
    </row>
    <row r="109" spans="1:22" x14ac:dyDescent="0.35">
      <c r="A109" t="s">
        <v>153</v>
      </c>
      <c r="B109" t="s">
        <v>155</v>
      </c>
      <c r="C109" s="1">
        <v>140020326509</v>
      </c>
      <c r="D109" s="1" t="s">
        <v>941</v>
      </c>
      <c r="E109">
        <v>24</v>
      </c>
      <c r="F109" t="s">
        <v>81</v>
      </c>
      <c r="G109" t="s">
        <v>480</v>
      </c>
      <c r="H109">
        <v>1</v>
      </c>
      <c r="I109" t="s">
        <v>58</v>
      </c>
      <c r="J109" t="s">
        <v>59</v>
      </c>
      <c r="K109" s="23">
        <v>90</v>
      </c>
      <c r="L109" t="s">
        <v>334</v>
      </c>
      <c r="M109" t="s">
        <v>481</v>
      </c>
      <c r="N109">
        <v>58</v>
      </c>
      <c r="O109">
        <v>9048</v>
      </c>
      <c r="P109">
        <v>10</v>
      </c>
      <c r="Q109" s="1">
        <v>1</v>
      </c>
      <c r="R109">
        <f t="shared" si="8"/>
        <v>1</v>
      </c>
      <c r="S109" s="1" t="str">
        <f t="shared" si="9"/>
        <v>140020326509</v>
      </c>
    </row>
    <row r="110" spans="1:22" x14ac:dyDescent="0.35">
      <c r="A110" t="s">
        <v>115</v>
      </c>
      <c r="B110" t="s">
        <v>146</v>
      </c>
      <c r="C110" s="1">
        <v>90230442709</v>
      </c>
      <c r="D110" s="1" t="s">
        <v>849</v>
      </c>
      <c r="E110">
        <v>24</v>
      </c>
      <c r="F110" t="s">
        <v>81</v>
      </c>
      <c r="G110" t="s">
        <v>521</v>
      </c>
      <c r="H110">
        <v>1</v>
      </c>
      <c r="I110" t="s">
        <v>58</v>
      </c>
      <c r="J110" t="s">
        <v>223</v>
      </c>
      <c r="K110" s="23">
        <v>699</v>
      </c>
      <c r="L110" t="s">
        <v>334</v>
      </c>
      <c r="M110" t="s">
        <v>522</v>
      </c>
      <c r="N110">
        <v>58</v>
      </c>
      <c r="O110">
        <v>9028</v>
      </c>
      <c r="P110">
        <v>52</v>
      </c>
      <c r="Q110" s="1">
        <v>1</v>
      </c>
      <c r="R110">
        <f t="shared" si="8"/>
        <v>6</v>
      </c>
      <c r="S110" s="1" t="str">
        <f t="shared" si="9"/>
        <v>90230442709</v>
      </c>
    </row>
    <row r="111" spans="1:22" x14ac:dyDescent="0.35">
      <c r="A111" t="s">
        <v>296</v>
      </c>
      <c r="B111" t="s">
        <v>298</v>
      </c>
      <c r="C111" s="1">
        <v>220010250309</v>
      </c>
      <c r="D111" s="1" t="s">
        <v>944</v>
      </c>
      <c r="E111">
        <v>24</v>
      </c>
      <c r="F111" t="s">
        <v>81</v>
      </c>
      <c r="G111" t="s">
        <v>546</v>
      </c>
      <c r="H111">
        <v>1</v>
      </c>
      <c r="I111" t="s">
        <v>58</v>
      </c>
      <c r="J111" t="s">
        <v>60</v>
      </c>
      <c r="K111" s="23">
        <v>0</v>
      </c>
      <c r="L111">
        <v>1</v>
      </c>
      <c r="M111" t="s">
        <v>547</v>
      </c>
      <c r="N111">
        <v>58</v>
      </c>
      <c r="O111">
        <v>9014</v>
      </c>
      <c r="P111">
        <v>4</v>
      </c>
      <c r="Q111" s="1">
        <v>1</v>
      </c>
      <c r="R111">
        <f t="shared" si="8"/>
        <v>2</v>
      </c>
      <c r="S111" s="1" t="str">
        <f t="shared" si="9"/>
        <v>220010250309</v>
      </c>
    </row>
    <row r="112" spans="1:22" x14ac:dyDescent="0.35">
      <c r="A112" t="s">
        <v>288</v>
      </c>
      <c r="B112" t="s">
        <v>291</v>
      </c>
      <c r="C112" s="1">
        <v>210020219509</v>
      </c>
      <c r="D112" s="1" t="s">
        <v>923</v>
      </c>
      <c r="E112">
        <v>24</v>
      </c>
      <c r="F112" t="s">
        <v>81</v>
      </c>
      <c r="G112" t="s">
        <v>415</v>
      </c>
      <c r="H112">
        <v>1</v>
      </c>
      <c r="I112" t="s">
        <v>58</v>
      </c>
      <c r="J112" t="s">
        <v>281</v>
      </c>
      <c r="K112" s="23">
        <v>0</v>
      </c>
      <c r="L112" t="s">
        <v>334</v>
      </c>
      <c r="M112" t="s">
        <v>416</v>
      </c>
      <c r="N112">
        <v>58</v>
      </c>
      <c r="O112">
        <v>339</v>
      </c>
      <c r="P112">
        <v>60</v>
      </c>
      <c r="Q112" s="1">
        <v>1</v>
      </c>
      <c r="R112">
        <f t="shared" si="8"/>
        <v>2</v>
      </c>
      <c r="S112" s="1" t="str">
        <f t="shared" si="9"/>
        <v>210020219509</v>
      </c>
    </row>
    <row r="113" spans="1:19" x14ac:dyDescent="0.35">
      <c r="A113" t="s">
        <v>153</v>
      </c>
      <c r="B113" t="s">
        <v>155</v>
      </c>
      <c r="C113" s="1">
        <v>140020626909</v>
      </c>
      <c r="D113" s="1" t="s">
        <v>882</v>
      </c>
      <c r="E113">
        <v>24</v>
      </c>
      <c r="F113" t="s">
        <v>81</v>
      </c>
      <c r="G113" t="s">
        <v>304</v>
      </c>
      <c r="H113">
        <v>5</v>
      </c>
      <c r="I113" t="s">
        <v>58</v>
      </c>
      <c r="J113" t="s">
        <v>59</v>
      </c>
      <c r="K113" s="23">
        <v>25</v>
      </c>
      <c r="L113" t="s">
        <v>334</v>
      </c>
      <c r="M113" t="s">
        <v>499</v>
      </c>
      <c r="N113">
        <v>58</v>
      </c>
      <c r="O113">
        <v>363</v>
      </c>
      <c r="P113">
        <v>10</v>
      </c>
      <c r="Q113" s="1">
        <v>1</v>
      </c>
      <c r="R113">
        <f t="shared" si="8"/>
        <v>4</v>
      </c>
      <c r="S113" s="1" t="str">
        <f t="shared" si="9"/>
        <v>140020626909</v>
      </c>
    </row>
    <row r="114" spans="1:19" x14ac:dyDescent="0.35">
      <c r="A114" t="s">
        <v>212</v>
      </c>
      <c r="B114" t="s">
        <v>225</v>
      </c>
      <c r="C114" s="1">
        <v>170040663009</v>
      </c>
      <c r="D114" s="1" t="s">
        <v>884</v>
      </c>
      <c r="E114">
        <v>24</v>
      </c>
      <c r="F114" t="s">
        <v>81</v>
      </c>
      <c r="G114" t="s">
        <v>227</v>
      </c>
      <c r="H114">
        <v>12</v>
      </c>
      <c r="I114" t="s">
        <v>58</v>
      </c>
      <c r="J114" t="s">
        <v>59</v>
      </c>
      <c r="K114" s="23">
        <v>2</v>
      </c>
      <c r="L114" t="s">
        <v>334</v>
      </c>
      <c r="M114" t="s">
        <v>561</v>
      </c>
      <c r="N114">
        <v>58</v>
      </c>
      <c r="O114">
        <v>740</v>
      </c>
      <c r="P114">
        <v>24</v>
      </c>
      <c r="Q114" s="1">
        <v>1</v>
      </c>
      <c r="R114">
        <f t="shared" si="8"/>
        <v>2</v>
      </c>
      <c r="S114" s="1" t="str">
        <f t="shared" si="9"/>
        <v>170040663009</v>
      </c>
    </row>
    <row r="115" spans="1:19" x14ac:dyDescent="0.35">
      <c r="A115" t="s">
        <v>115</v>
      </c>
      <c r="B115" t="s">
        <v>149</v>
      </c>
      <c r="C115" s="1">
        <v>90230543209</v>
      </c>
      <c r="D115" s="1" t="s">
        <v>893</v>
      </c>
      <c r="E115">
        <v>24</v>
      </c>
      <c r="F115" t="s">
        <v>81</v>
      </c>
      <c r="G115" t="s">
        <v>509</v>
      </c>
      <c r="H115">
        <v>1</v>
      </c>
      <c r="I115" t="s">
        <v>58</v>
      </c>
      <c r="J115" t="s">
        <v>60</v>
      </c>
      <c r="K115" s="23">
        <v>10</v>
      </c>
      <c r="L115" t="s">
        <v>334</v>
      </c>
      <c r="M115" t="s">
        <v>510</v>
      </c>
      <c r="N115">
        <v>58</v>
      </c>
      <c r="O115">
        <v>747</v>
      </c>
      <c r="P115">
        <v>1</v>
      </c>
      <c r="Q115" s="1">
        <v>1</v>
      </c>
      <c r="R115">
        <f t="shared" si="8"/>
        <v>2</v>
      </c>
      <c r="S115" s="1" t="str">
        <f t="shared" si="9"/>
        <v>90230543209</v>
      </c>
    </row>
    <row r="116" spans="1:19" x14ac:dyDescent="0.35">
      <c r="A116" t="s">
        <v>115</v>
      </c>
      <c r="B116" t="s">
        <v>149</v>
      </c>
      <c r="C116" s="1">
        <v>90230443409</v>
      </c>
      <c r="D116" s="1" t="s">
        <v>962</v>
      </c>
      <c r="E116">
        <v>24</v>
      </c>
      <c r="F116" t="s">
        <v>81</v>
      </c>
      <c r="G116" t="s">
        <v>509</v>
      </c>
      <c r="H116">
        <v>1</v>
      </c>
      <c r="I116" t="s">
        <v>58</v>
      </c>
      <c r="J116" t="s">
        <v>60</v>
      </c>
      <c r="K116" s="23">
        <v>10</v>
      </c>
      <c r="L116" t="s">
        <v>334</v>
      </c>
      <c r="M116" t="s">
        <v>512</v>
      </c>
      <c r="N116">
        <v>58</v>
      </c>
      <c r="O116">
        <v>747</v>
      </c>
      <c r="P116">
        <v>1</v>
      </c>
      <c r="Q116" s="1">
        <v>1</v>
      </c>
      <c r="R116">
        <f t="shared" si="8"/>
        <v>1</v>
      </c>
      <c r="S116" s="1" t="str">
        <f t="shared" si="9"/>
        <v>90230443409</v>
      </c>
    </row>
    <row r="117" spans="1:19" x14ac:dyDescent="0.35">
      <c r="A117" t="s">
        <v>115</v>
      </c>
      <c r="B117" t="s">
        <v>149</v>
      </c>
      <c r="C117" s="1">
        <v>90230343309</v>
      </c>
      <c r="D117" s="1" t="s">
        <v>881</v>
      </c>
      <c r="E117">
        <v>24</v>
      </c>
      <c r="F117" t="s">
        <v>81</v>
      </c>
      <c r="G117" t="s">
        <v>509</v>
      </c>
      <c r="H117">
        <v>30</v>
      </c>
      <c r="I117" t="s">
        <v>58</v>
      </c>
      <c r="J117" t="s">
        <v>60</v>
      </c>
      <c r="K117" s="23">
        <v>10</v>
      </c>
      <c r="L117" t="s">
        <v>334</v>
      </c>
      <c r="M117" t="s">
        <v>525</v>
      </c>
      <c r="N117">
        <v>58</v>
      </c>
      <c r="O117">
        <v>747</v>
      </c>
      <c r="P117">
        <v>30</v>
      </c>
      <c r="Q117" s="1">
        <v>1</v>
      </c>
      <c r="R117">
        <f t="shared" si="8"/>
        <v>3</v>
      </c>
      <c r="S117" s="1" t="str">
        <f t="shared" si="9"/>
        <v>90230343309</v>
      </c>
    </row>
    <row r="118" spans="1:19" x14ac:dyDescent="0.35">
      <c r="A118" t="s">
        <v>197</v>
      </c>
      <c r="B118" t="s">
        <v>206</v>
      </c>
      <c r="C118" s="1">
        <v>160090426209</v>
      </c>
      <c r="D118" s="1" t="s">
        <v>950</v>
      </c>
      <c r="E118">
        <v>24</v>
      </c>
      <c r="F118" t="s">
        <v>91</v>
      </c>
      <c r="G118" t="s">
        <v>205</v>
      </c>
      <c r="H118">
        <v>2</v>
      </c>
      <c r="I118" t="s">
        <v>66</v>
      </c>
      <c r="J118" t="s">
        <v>59</v>
      </c>
      <c r="K118" s="23">
        <v>560</v>
      </c>
      <c r="L118" t="s">
        <v>334</v>
      </c>
      <c r="M118" t="s">
        <v>207</v>
      </c>
      <c r="N118">
        <v>25</v>
      </c>
      <c r="O118">
        <v>276</v>
      </c>
      <c r="P118">
        <v>900</v>
      </c>
      <c r="Q118" s="1">
        <v>1</v>
      </c>
      <c r="R118">
        <f t="shared" si="8"/>
        <v>2</v>
      </c>
      <c r="S118" s="1" t="str">
        <f t="shared" si="9"/>
        <v>160090426209</v>
      </c>
    </row>
    <row r="119" spans="1:19" x14ac:dyDescent="0.35">
      <c r="A119" t="s">
        <v>153</v>
      </c>
      <c r="B119" t="s">
        <v>170</v>
      </c>
      <c r="C119" s="1">
        <v>140070529409</v>
      </c>
      <c r="D119" s="1" t="s">
        <v>920</v>
      </c>
      <c r="E119">
        <v>24</v>
      </c>
      <c r="F119" t="s">
        <v>91</v>
      </c>
      <c r="G119" t="s">
        <v>137</v>
      </c>
      <c r="H119">
        <v>1</v>
      </c>
      <c r="I119" t="s">
        <v>66</v>
      </c>
      <c r="J119" t="s">
        <v>59</v>
      </c>
      <c r="K119" s="23">
        <v>350</v>
      </c>
      <c r="L119" t="s">
        <v>334</v>
      </c>
      <c r="M119" t="s">
        <v>489</v>
      </c>
      <c r="N119">
        <v>25</v>
      </c>
      <c r="O119">
        <v>256</v>
      </c>
      <c r="P119">
        <v>400</v>
      </c>
      <c r="Q119" s="1">
        <v>1</v>
      </c>
      <c r="R119">
        <f t="shared" si="8"/>
        <v>4</v>
      </c>
      <c r="S119" s="1" t="str">
        <f t="shared" si="9"/>
        <v>140070529409</v>
      </c>
    </row>
    <row r="120" spans="1:19" x14ac:dyDescent="0.35">
      <c r="A120" t="s">
        <v>229</v>
      </c>
      <c r="B120" t="s">
        <v>236</v>
      </c>
      <c r="C120" s="1">
        <v>180010566909</v>
      </c>
      <c r="D120" s="1" t="s">
        <v>858</v>
      </c>
      <c r="E120">
        <v>24</v>
      </c>
      <c r="F120" t="s">
        <v>91</v>
      </c>
      <c r="G120" t="s">
        <v>137</v>
      </c>
      <c r="H120">
        <v>1</v>
      </c>
      <c r="I120" t="s">
        <v>66</v>
      </c>
      <c r="J120" t="s">
        <v>59</v>
      </c>
      <c r="K120" s="23">
        <v>360</v>
      </c>
      <c r="L120" t="s">
        <v>334</v>
      </c>
      <c r="M120" t="s">
        <v>696</v>
      </c>
      <c r="N120">
        <v>25</v>
      </c>
      <c r="O120">
        <v>256</v>
      </c>
      <c r="P120">
        <v>400</v>
      </c>
      <c r="Q120" s="1">
        <v>1</v>
      </c>
      <c r="R120">
        <f t="shared" si="8"/>
        <v>4</v>
      </c>
      <c r="S120" s="1" t="str">
        <f t="shared" si="9"/>
        <v>180010566909</v>
      </c>
    </row>
    <row r="121" spans="1:19" x14ac:dyDescent="0.35">
      <c r="A121" t="s">
        <v>229</v>
      </c>
      <c r="B121" t="s">
        <v>236</v>
      </c>
      <c r="C121" s="1">
        <v>180010566909</v>
      </c>
      <c r="D121" s="1" t="s">
        <v>858</v>
      </c>
      <c r="E121">
        <v>24</v>
      </c>
      <c r="F121" t="s">
        <v>91</v>
      </c>
      <c r="G121" t="s">
        <v>137</v>
      </c>
      <c r="H121">
        <v>1</v>
      </c>
      <c r="I121" t="s">
        <v>66</v>
      </c>
      <c r="J121" t="s">
        <v>59</v>
      </c>
      <c r="K121" s="23">
        <v>360</v>
      </c>
      <c r="L121" t="s">
        <v>334</v>
      </c>
      <c r="M121" t="s">
        <v>696</v>
      </c>
      <c r="N121">
        <v>25</v>
      </c>
      <c r="O121">
        <v>256</v>
      </c>
      <c r="P121">
        <v>400</v>
      </c>
      <c r="Q121" s="1">
        <v>1</v>
      </c>
      <c r="R121">
        <f t="shared" si="8"/>
        <v>4</v>
      </c>
      <c r="S121" s="1" t="str">
        <f t="shared" si="9"/>
        <v>180010566909</v>
      </c>
    </row>
    <row r="122" spans="1:19" x14ac:dyDescent="0.35">
      <c r="A122" t="s">
        <v>153</v>
      </c>
      <c r="B122" t="s">
        <v>155</v>
      </c>
      <c r="C122" s="1">
        <v>140020626909</v>
      </c>
      <c r="D122" s="1" t="s">
        <v>882</v>
      </c>
      <c r="E122">
        <v>24</v>
      </c>
      <c r="F122" t="s">
        <v>91</v>
      </c>
      <c r="G122" t="s">
        <v>497</v>
      </c>
      <c r="H122">
        <v>1</v>
      </c>
      <c r="I122" t="s">
        <v>66</v>
      </c>
      <c r="J122" t="s">
        <v>63</v>
      </c>
      <c r="K122" s="23">
        <v>278</v>
      </c>
      <c r="L122" t="s">
        <v>334</v>
      </c>
      <c r="M122" t="s">
        <v>498</v>
      </c>
      <c r="N122">
        <v>25</v>
      </c>
      <c r="O122">
        <v>193</v>
      </c>
      <c r="P122">
        <v>400</v>
      </c>
      <c r="Q122" s="1">
        <v>1</v>
      </c>
      <c r="R122">
        <f t="shared" si="8"/>
        <v>4</v>
      </c>
      <c r="S122" s="1" t="str">
        <f t="shared" si="9"/>
        <v>140020626909</v>
      </c>
    </row>
    <row r="123" spans="1:19" x14ac:dyDescent="0.35">
      <c r="A123" t="s">
        <v>278</v>
      </c>
      <c r="B123" t="s">
        <v>284</v>
      </c>
      <c r="C123" s="1">
        <v>190070629609</v>
      </c>
      <c r="D123" s="1" t="s">
        <v>832</v>
      </c>
      <c r="E123">
        <v>25</v>
      </c>
      <c r="F123" t="s">
        <v>87</v>
      </c>
      <c r="G123" t="s">
        <v>51</v>
      </c>
      <c r="H123">
        <v>1</v>
      </c>
      <c r="I123" t="s">
        <v>58</v>
      </c>
      <c r="J123" t="s">
        <v>60</v>
      </c>
      <c r="K123" s="23">
        <v>10</v>
      </c>
      <c r="L123" t="s">
        <v>334</v>
      </c>
      <c r="M123" t="s">
        <v>285</v>
      </c>
      <c r="N123">
        <v>2</v>
      </c>
      <c r="O123">
        <v>5094</v>
      </c>
      <c r="P123">
        <v>25</v>
      </c>
      <c r="Q123" s="1">
        <v>1</v>
      </c>
      <c r="R123">
        <f t="shared" si="8"/>
        <v>6</v>
      </c>
      <c r="S123" s="1" t="str">
        <f t="shared" si="9"/>
        <v>190070629609</v>
      </c>
    </row>
    <row r="124" spans="1:19" x14ac:dyDescent="0.35">
      <c r="A124" t="s">
        <v>229</v>
      </c>
      <c r="B124" t="s">
        <v>228</v>
      </c>
      <c r="C124" s="1">
        <v>180010169909</v>
      </c>
      <c r="D124" s="1" t="s">
        <v>869</v>
      </c>
      <c r="E124">
        <v>25</v>
      </c>
      <c r="F124" t="s">
        <v>85</v>
      </c>
      <c r="G124" t="s">
        <v>190</v>
      </c>
      <c r="H124">
        <v>1</v>
      </c>
      <c r="I124" t="s">
        <v>66</v>
      </c>
      <c r="J124" t="s">
        <v>60</v>
      </c>
      <c r="K124" s="23">
        <v>0</v>
      </c>
      <c r="L124" t="s">
        <v>334</v>
      </c>
      <c r="M124" t="s">
        <v>748</v>
      </c>
      <c r="N124">
        <v>66</v>
      </c>
      <c r="O124">
        <v>13</v>
      </c>
      <c r="P124">
        <v>300</v>
      </c>
      <c r="Q124" s="1">
        <v>1</v>
      </c>
      <c r="R124">
        <f t="shared" si="8"/>
        <v>1</v>
      </c>
      <c r="S124" s="1" t="str">
        <f t="shared" si="9"/>
        <v>180010169909</v>
      </c>
    </row>
    <row r="125" spans="1:19" x14ac:dyDescent="0.35">
      <c r="A125" t="s">
        <v>306</v>
      </c>
      <c r="B125" t="s">
        <v>308</v>
      </c>
      <c r="C125" s="1">
        <v>270010242909</v>
      </c>
      <c r="D125" s="1" t="s">
        <v>874</v>
      </c>
      <c r="E125">
        <v>25</v>
      </c>
      <c r="F125" t="s">
        <v>85</v>
      </c>
      <c r="G125" t="s">
        <v>35</v>
      </c>
      <c r="H125">
        <v>2</v>
      </c>
      <c r="I125" t="s">
        <v>66</v>
      </c>
      <c r="J125" t="s">
        <v>60</v>
      </c>
      <c r="K125" s="23">
        <v>223</v>
      </c>
      <c r="L125" t="s">
        <v>334</v>
      </c>
      <c r="M125" t="s">
        <v>588</v>
      </c>
      <c r="N125">
        <v>66</v>
      </c>
      <c r="O125">
        <v>65</v>
      </c>
      <c r="P125">
        <v>600</v>
      </c>
      <c r="Q125" s="1">
        <v>1</v>
      </c>
      <c r="R125">
        <f t="shared" si="8"/>
        <v>3</v>
      </c>
      <c r="S125" s="1" t="str">
        <f t="shared" si="9"/>
        <v>270010242909</v>
      </c>
    </row>
    <row r="126" spans="1:19" x14ac:dyDescent="0.35">
      <c r="A126" t="s">
        <v>278</v>
      </c>
      <c r="B126" t="s">
        <v>284</v>
      </c>
      <c r="C126" s="1">
        <v>190070629609</v>
      </c>
      <c r="D126" s="1" t="s">
        <v>832</v>
      </c>
      <c r="E126">
        <v>25</v>
      </c>
      <c r="F126" t="s">
        <v>83</v>
      </c>
      <c r="G126" t="s">
        <v>122</v>
      </c>
      <c r="H126">
        <v>1</v>
      </c>
      <c r="I126" t="s">
        <v>61</v>
      </c>
      <c r="J126" t="s">
        <v>60</v>
      </c>
      <c r="K126" s="23">
        <v>165</v>
      </c>
      <c r="L126" t="s">
        <v>334</v>
      </c>
      <c r="M126" t="s">
        <v>354</v>
      </c>
      <c r="N126">
        <v>45</v>
      </c>
      <c r="O126">
        <v>1606</v>
      </c>
      <c r="P126">
        <v>200</v>
      </c>
      <c r="Q126" s="1">
        <v>1</v>
      </c>
      <c r="R126">
        <f t="shared" si="8"/>
        <v>6</v>
      </c>
      <c r="S126" s="1" t="str">
        <f t="shared" si="9"/>
        <v>190070629609</v>
      </c>
    </row>
    <row r="127" spans="1:19" x14ac:dyDescent="0.35">
      <c r="A127" t="s">
        <v>104</v>
      </c>
      <c r="B127" t="s">
        <v>109</v>
      </c>
      <c r="C127" s="1">
        <v>30010647209</v>
      </c>
      <c r="D127" s="1" t="s">
        <v>895</v>
      </c>
      <c r="E127">
        <v>25</v>
      </c>
      <c r="F127" t="s">
        <v>83</v>
      </c>
      <c r="G127" t="s">
        <v>26</v>
      </c>
      <c r="H127">
        <v>1</v>
      </c>
      <c r="I127" t="s">
        <v>65</v>
      </c>
      <c r="J127" t="s">
        <v>60</v>
      </c>
      <c r="K127" s="23">
        <v>1</v>
      </c>
      <c r="L127" t="s">
        <v>334</v>
      </c>
      <c r="M127" t="s">
        <v>457</v>
      </c>
      <c r="N127">
        <v>45</v>
      </c>
      <c r="O127">
        <v>451</v>
      </c>
      <c r="P127">
        <v>100</v>
      </c>
      <c r="Q127" s="1">
        <v>1</v>
      </c>
      <c r="R127">
        <f t="shared" si="8"/>
        <v>1</v>
      </c>
      <c r="S127" s="1" t="str">
        <f t="shared" si="9"/>
        <v>30010647209</v>
      </c>
    </row>
    <row r="128" spans="1:19" x14ac:dyDescent="0.35">
      <c r="A128" t="s">
        <v>104</v>
      </c>
      <c r="B128" t="s">
        <v>109</v>
      </c>
      <c r="C128" s="1">
        <v>30010347009</v>
      </c>
      <c r="D128" s="1" t="s">
        <v>899</v>
      </c>
      <c r="E128">
        <v>25</v>
      </c>
      <c r="F128" t="s">
        <v>83</v>
      </c>
      <c r="G128" t="s">
        <v>251</v>
      </c>
      <c r="H128">
        <v>1</v>
      </c>
      <c r="I128" t="s">
        <v>61</v>
      </c>
      <c r="J128" t="s">
        <v>59</v>
      </c>
      <c r="K128" s="23">
        <v>175</v>
      </c>
      <c r="L128" t="s">
        <v>334</v>
      </c>
      <c r="M128" t="s">
        <v>436</v>
      </c>
      <c r="N128">
        <v>45</v>
      </c>
      <c r="O128">
        <v>2201</v>
      </c>
      <c r="P128">
        <v>200</v>
      </c>
      <c r="Q128" s="1">
        <v>1</v>
      </c>
      <c r="R128">
        <f t="shared" si="8"/>
        <v>2</v>
      </c>
      <c r="S128" s="1" t="str">
        <f t="shared" si="9"/>
        <v>30010347009</v>
      </c>
    </row>
    <row r="129" spans="1:19" x14ac:dyDescent="0.35">
      <c r="A129" t="s">
        <v>278</v>
      </c>
      <c r="B129" t="s">
        <v>284</v>
      </c>
      <c r="C129" s="1">
        <v>190070629609</v>
      </c>
      <c r="D129" s="1" t="s">
        <v>832</v>
      </c>
      <c r="E129">
        <v>25</v>
      </c>
      <c r="F129" t="s">
        <v>88</v>
      </c>
      <c r="G129" t="s">
        <v>353</v>
      </c>
      <c r="H129">
        <v>1</v>
      </c>
      <c r="I129" t="s">
        <v>61</v>
      </c>
      <c r="J129" t="s">
        <v>60</v>
      </c>
      <c r="K129" s="23">
        <v>0</v>
      </c>
      <c r="L129" t="s">
        <v>334</v>
      </c>
      <c r="M129" t="s">
        <v>286</v>
      </c>
      <c r="N129">
        <v>30</v>
      </c>
      <c r="O129">
        <v>3</v>
      </c>
      <c r="P129">
        <v>100</v>
      </c>
      <c r="Q129" s="1">
        <v>1</v>
      </c>
      <c r="R129">
        <f t="shared" si="8"/>
        <v>6</v>
      </c>
      <c r="S129" s="1" t="str">
        <f t="shared" si="9"/>
        <v>190070629609</v>
      </c>
    </row>
    <row r="130" spans="1:19" x14ac:dyDescent="0.35">
      <c r="A130" t="s">
        <v>306</v>
      </c>
      <c r="B130" t="s">
        <v>326</v>
      </c>
      <c r="C130" s="1">
        <v>270050646609</v>
      </c>
      <c r="D130" s="1" t="s">
        <v>905</v>
      </c>
      <c r="E130">
        <v>25</v>
      </c>
      <c r="F130" t="s">
        <v>88</v>
      </c>
      <c r="G130" t="s">
        <v>345</v>
      </c>
      <c r="H130">
        <v>1</v>
      </c>
      <c r="I130" t="s">
        <v>61</v>
      </c>
      <c r="J130" t="s">
        <v>59</v>
      </c>
      <c r="K130" s="23">
        <v>195</v>
      </c>
      <c r="L130" t="s">
        <v>334</v>
      </c>
      <c r="M130" t="s">
        <v>608</v>
      </c>
      <c r="N130">
        <v>30</v>
      </c>
      <c r="O130">
        <v>1</v>
      </c>
      <c r="P130">
        <v>200</v>
      </c>
      <c r="Q130" s="1">
        <v>1</v>
      </c>
      <c r="R130">
        <f t="shared" si="8"/>
        <v>1</v>
      </c>
      <c r="S130" s="1" t="str">
        <f t="shared" si="9"/>
        <v>270050646609</v>
      </c>
    </row>
    <row r="131" spans="1:19" x14ac:dyDescent="0.35">
      <c r="A131" t="s">
        <v>278</v>
      </c>
      <c r="B131" t="s">
        <v>284</v>
      </c>
      <c r="C131" s="1">
        <v>190070629609</v>
      </c>
      <c r="D131" s="1" t="s">
        <v>832</v>
      </c>
      <c r="E131">
        <v>25</v>
      </c>
      <c r="F131" t="s">
        <v>88</v>
      </c>
      <c r="G131" t="s">
        <v>32</v>
      </c>
      <c r="H131">
        <v>1</v>
      </c>
      <c r="I131" t="s">
        <v>71</v>
      </c>
      <c r="J131" t="s">
        <v>60</v>
      </c>
      <c r="K131" s="23">
        <v>55</v>
      </c>
      <c r="L131" t="s">
        <v>334</v>
      </c>
      <c r="M131" t="s">
        <v>349</v>
      </c>
      <c r="N131">
        <v>30</v>
      </c>
      <c r="O131">
        <v>18</v>
      </c>
      <c r="P131">
        <v>50</v>
      </c>
      <c r="Q131" s="1">
        <v>1</v>
      </c>
      <c r="R131">
        <f t="shared" ref="R131:R194" si="10">COUNTIF($C$2:$C$431,C131)</f>
        <v>6</v>
      </c>
      <c r="S131" s="1" t="str">
        <f t="shared" ref="S131:S194" si="11">TRIM(C131)</f>
        <v>190070629609</v>
      </c>
    </row>
    <row r="132" spans="1:19" x14ac:dyDescent="0.35">
      <c r="A132" t="s">
        <v>229</v>
      </c>
      <c r="B132" t="s">
        <v>244</v>
      </c>
      <c r="C132" s="1">
        <v>180020565909</v>
      </c>
      <c r="D132" s="1" t="s">
        <v>917</v>
      </c>
      <c r="E132">
        <v>25</v>
      </c>
      <c r="F132" t="s">
        <v>90</v>
      </c>
      <c r="G132" t="s">
        <v>676</v>
      </c>
      <c r="H132">
        <v>1</v>
      </c>
      <c r="I132" t="s">
        <v>66</v>
      </c>
      <c r="J132" t="s">
        <v>59</v>
      </c>
      <c r="K132" s="23">
        <v>245</v>
      </c>
      <c r="L132" t="s">
        <v>334</v>
      </c>
      <c r="M132" t="s">
        <v>677</v>
      </c>
      <c r="N132">
        <v>9</v>
      </c>
      <c r="O132">
        <v>9005</v>
      </c>
      <c r="P132">
        <v>300</v>
      </c>
      <c r="Q132" s="1">
        <v>1</v>
      </c>
      <c r="R132">
        <f t="shared" si="10"/>
        <v>1</v>
      </c>
      <c r="S132" s="1" t="str">
        <f t="shared" si="11"/>
        <v>180020565909</v>
      </c>
    </row>
    <row r="133" spans="1:19" x14ac:dyDescent="0.35">
      <c r="A133" t="s">
        <v>278</v>
      </c>
      <c r="B133" t="s">
        <v>284</v>
      </c>
      <c r="C133" s="1">
        <v>190070629609</v>
      </c>
      <c r="D133" s="1" t="s">
        <v>832</v>
      </c>
      <c r="E133">
        <v>25</v>
      </c>
      <c r="F133" t="s">
        <v>82</v>
      </c>
      <c r="G133" t="s">
        <v>17</v>
      </c>
      <c r="H133">
        <v>1</v>
      </c>
      <c r="I133" t="s">
        <v>61</v>
      </c>
      <c r="J133" t="s">
        <v>60</v>
      </c>
      <c r="K133" s="23">
        <v>80</v>
      </c>
      <c r="L133" t="s">
        <v>334</v>
      </c>
      <c r="M133" t="s">
        <v>352</v>
      </c>
      <c r="N133">
        <v>8</v>
      </c>
      <c r="O133">
        <v>605</v>
      </c>
      <c r="P133">
        <v>100</v>
      </c>
      <c r="Q133" s="1">
        <v>1</v>
      </c>
      <c r="R133">
        <f t="shared" si="10"/>
        <v>6</v>
      </c>
      <c r="S133" s="1" t="str">
        <f t="shared" si="11"/>
        <v>190070629609</v>
      </c>
    </row>
    <row r="134" spans="1:19" x14ac:dyDescent="0.35">
      <c r="A134" t="s">
        <v>306</v>
      </c>
      <c r="B134" t="s">
        <v>584</v>
      </c>
      <c r="C134" s="1">
        <v>270090546809</v>
      </c>
      <c r="D134" s="1" t="s">
        <v>918</v>
      </c>
      <c r="E134">
        <v>25</v>
      </c>
      <c r="F134" t="s">
        <v>82</v>
      </c>
      <c r="G134" t="s">
        <v>17</v>
      </c>
      <c r="H134">
        <v>1</v>
      </c>
      <c r="I134" t="s">
        <v>61</v>
      </c>
      <c r="J134" t="s">
        <v>59</v>
      </c>
      <c r="K134" s="23">
        <v>72</v>
      </c>
      <c r="L134" t="s">
        <v>334</v>
      </c>
      <c r="M134" t="s">
        <v>594</v>
      </c>
      <c r="N134">
        <v>8</v>
      </c>
      <c r="O134">
        <v>605</v>
      </c>
      <c r="P134">
        <v>100</v>
      </c>
      <c r="Q134" s="1">
        <v>1</v>
      </c>
      <c r="R134">
        <f t="shared" si="10"/>
        <v>2</v>
      </c>
      <c r="S134" s="1" t="str">
        <f t="shared" si="11"/>
        <v>270090546809</v>
      </c>
    </row>
    <row r="135" spans="1:19" x14ac:dyDescent="0.35">
      <c r="A135" t="s">
        <v>306</v>
      </c>
      <c r="B135" t="s">
        <v>308</v>
      </c>
      <c r="C135" s="1">
        <v>270010242909</v>
      </c>
      <c r="D135" s="1" t="s">
        <v>874</v>
      </c>
      <c r="E135">
        <v>25</v>
      </c>
      <c r="F135" t="s">
        <v>82</v>
      </c>
      <c r="G135" t="s">
        <v>138</v>
      </c>
      <c r="H135">
        <v>1</v>
      </c>
      <c r="I135" t="s">
        <v>61</v>
      </c>
      <c r="J135" t="s">
        <v>60</v>
      </c>
      <c r="K135" s="23">
        <v>150</v>
      </c>
      <c r="L135" t="s">
        <v>334</v>
      </c>
      <c r="M135" t="s">
        <v>587</v>
      </c>
      <c r="N135">
        <v>8</v>
      </c>
      <c r="O135">
        <v>53</v>
      </c>
      <c r="P135">
        <v>200</v>
      </c>
      <c r="Q135" s="1">
        <v>1</v>
      </c>
      <c r="R135">
        <f t="shared" si="10"/>
        <v>3</v>
      </c>
      <c r="S135" s="1" t="str">
        <f t="shared" si="11"/>
        <v>270010242909</v>
      </c>
    </row>
    <row r="136" spans="1:19" x14ac:dyDescent="0.35">
      <c r="A136" t="s">
        <v>212</v>
      </c>
      <c r="B136" t="s">
        <v>224</v>
      </c>
      <c r="C136" s="1">
        <v>170030661609</v>
      </c>
      <c r="D136" s="1" t="s">
        <v>928</v>
      </c>
      <c r="E136">
        <v>25</v>
      </c>
      <c r="F136" t="s">
        <v>82</v>
      </c>
      <c r="G136" t="s">
        <v>39</v>
      </c>
      <c r="H136">
        <v>1</v>
      </c>
      <c r="I136" t="s">
        <v>61</v>
      </c>
      <c r="J136" t="s">
        <v>59</v>
      </c>
      <c r="K136" s="23">
        <v>15</v>
      </c>
      <c r="L136" t="s">
        <v>334</v>
      </c>
      <c r="M136" t="s">
        <v>551</v>
      </c>
      <c r="N136">
        <v>8</v>
      </c>
      <c r="O136">
        <v>690</v>
      </c>
      <c r="P136">
        <v>30</v>
      </c>
      <c r="Q136" s="1">
        <v>1</v>
      </c>
      <c r="R136">
        <f t="shared" si="10"/>
        <v>1</v>
      </c>
      <c r="S136" s="1" t="str">
        <f t="shared" si="11"/>
        <v>170030661609</v>
      </c>
    </row>
    <row r="137" spans="1:19" x14ac:dyDescent="0.35">
      <c r="A137" t="s">
        <v>7</v>
      </c>
      <c r="B137" t="s">
        <v>9</v>
      </c>
      <c r="C137" s="1">
        <v>200010338609</v>
      </c>
      <c r="D137" s="1" t="s">
        <v>915</v>
      </c>
      <c r="E137">
        <v>25</v>
      </c>
      <c r="F137" t="s">
        <v>81</v>
      </c>
      <c r="G137" t="s">
        <v>106</v>
      </c>
      <c r="H137">
        <v>1</v>
      </c>
      <c r="I137" t="s">
        <v>58</v>
      </c>
      <c r="J137" t="s">
        <v>59</v>
      </c>
      <c r="K137" s="23">
        <v>20</v>
      </c>
      <c r="L137" t="s">
        <v>334</v>
      </c>
      <c r="M137" t="s">
        <v>374</v>
      </c>
      <c r="N137">
        <v>58</v>
      </c>
      <c r="O137">
        <v>224</v>
      </c>
      <c r="P137">
        <v>2</v>
      </c>
      <c r="Q137" s="1">
        <v>1</v>
      </c>
      <c r="R137">
        <f t="shared" si="10"/>
        <v>3</v>
      </c>
      <c r="S137" s="1" t="str">
        <f t="shared" si="11"/>
        <v>200010338609</v>
      </c>
    </row>
    <row r="138" spans="1:19" x14ac:dyDescent="0.35">
      <c r="A138" t="s">
        <v>278</v>
      </c>
      <c r="B138" t="s">
        <v>284</v>
      </c>
      <c r="C138" s="1">
        <v>190070629609</v>
      </c>
      <c r="D138" s="1" t="s">
        <v>832</v>
      </c>
      <c r="E138">
        <v>25</v>
      </c>
      <c r="F138" t="s">
        <v>81</v>
      </c>
      <c r="G138" t="s">
        <v>350</v>
      </c>
      <c r="H138">
        <v>1</v>
      </c>
      <c r="I138" t="s">
        <v>58</v>
      </c>
      <c r="J138" t="s">
        <v>60</v>
      </c>
      <c r="K138" s="23">
        <v>45</v>
      </c>
      <c r="L138" t="s">
        <v>334</v>
      </c>
      <c r="M138" t="s">
        <v>351</v>
      </c>
      <c r="N138">
        <v>58</v>
      </c>
      <c r="O138">
        <v>9047</v>
      </c>
      <c r="P138">
        <v>5</v>
      </c>
      <c r="Q138" s="1">
        <v>1</v>
      </c>
      <c r="R138">
        <f t="shared" si="10"/>
        <v>6</v>
      </c>
      <c r="S138" s="1" t="str">
        <f t="shared" si="11"/>
        <v>190070629609</v>
      </c>
    </row>
    <row r="139" spans="1:19" x14ac:dyDescent="0.35">
      <c r="A139" t="s">
        <v>306</v>
      </c>
      <c r="B139" t="s">
        <v>584</v>
      </c>
      <c r="C139" s="1">
        <v>270090546809</v>
      </c>
      <c r="D139" s="1" t="s">
        <v>918</v>
      </c>
      <c r="E139">
        <v>25</v>
      </c>
      <c r="F139" t="s">
        <v>81</v>
      </c>
      <c r="G139" t="s">
        <v>199</v>
      </c>
      <c r="H139">
        <v>1</v>
      </c>
      <c r="I139" t="s">
        <v>58</v>
      </c>
      <c r="J139" t="s">
        <v>59</v>
      </c>
      <c r="K139" s="23">
        <v>599</v>
      </c>
      <c r="L139" t="s">
        <v>334</v>
      </c>
      <c r="M139" t="s">
        <v>593</v>
      </c>
      <c r="N139">
        <v>58</v>
      </c>
      <c r="O139">
        <v>782</v>
      </c>
      <c r="P139">
        <v>72</v>
      </c>
      <c r="Q139" s="1">
        <v>1</v>
      </c>
      <c r="R139">
        <f t="shared" si="10"/>
        <v>2</v>
      </c>
      <c r="S139" s="1" t="str">
        <f t="shared" si="11"/>
        <v>270090546809</v>
      </c>
    </row>
    <row r="140" spans="1:19" x14ac:dyDescent="0.35">
      <c r="A140" t="s">
        <v>115</v>
      </c>
      <c r="B140" t="s">
        <v>114</v>
      </c>
      <c r="C140" s="1">
        <v>90010138709</v>
      </c>
      <c r="D140" s="1" t="s">
        <v>818</v>
      </c>
      <c r="E140">
        <v>25</v>
      </c>
      <c r="F140" t="s">
        <v>81</v>
      </c>
      <c r="G140" t="s">
        <v>513</v>
      </c>
      <c r="H140">
        <v>17</v>
      </c>
      <c r="I140" t="s">
        <v>58</v>
      </c>
      <c r="J140" t="s">
        <v>59</v>
      </c>
      <c r="K140" s="23">
        <v>0</v>
      </c>
      <c r="L140" t="s">
        <v>334</v>
      </c>
      <c r="M140" t="s">
        <v>514</v>
      </c>
      <c r="N140">
        <v>58</v>
      </c>
      <c r="O140">
        <v>412</v>
      </c>
      <c r="P140">
        <v>289</v>
      </c>
      <c r="Q140" s="1">
        <v>1</v>
      </c>
      <c r="R140">
        <f t="shared" si="10"/>
        <v>4</v>
      </c>
      <c r="S140" s="1" t="str">
        <f t="shared" si="11"/>
        <v>90010138709</v>
      </c>
    </row>
    <row r="141" spans="1:19" x14ac:dyDescent="0.35">
      <c r="A141" t="s">
        <v>115</v>
      </c>
      <c r="B141" t="s">
        <v>114</v>
      </c>
      <c r="C141" s="1">
        <v>90010338809</v>
      </c>
      <c r="D141" s="1" t="s">
        <v>893</v>
      </c>
      <c r="E141">
        <v>25</v>
      </c>
      <c r="F141" t="s">
        <v>81</v>
      </c>
      <c r="G141" t="s">
        <v>5</v>
      </c>
      <c r="H141">
        <v>1</v>
      </c>
      <c r="I141" t="s">
        <v>58</v>
      </c>
      <c r="J141" t="s">
        <v>59</v>
      </c>
      <c r="K141" s="23">
        <v>12</v>
      </c>
      <c r="L141" t="s">
        <v>508</v>
      </c>
      <c r="M141" t="s">
        <v>118</v>
      </c>
      <c r="N141">
        <v>58</v>
      </c>
      <c r="O141">
        <v>141</v>
      </c>
      <c r="P141">
        <v>1</v>
      </c>
      <c r="Q141" s="1">
        <v>1</v>
      </c>
      <c r="R141">
        <f t="shared" si="10"/>
        <v>1</v>
      </c>
      <c r="S141" s="1" t="str">
        <f t="shared" si="11"/>
        <v>90010338809</v>
      </c>
    </row>
    <row r="142" spans="1:19" x14ac:dyDescent="0.35">
      <c r="A142" t="s">
        <v>181</v>
      </c>
      <c r="B142" t="s">
        <v>192</v>
      </c>
      <c r="C142" s="1">
        <v>150100439209</v>
      </c>
      <c r="D142" s="1" t="s">
        <v>948</v>
      </c>
      <c r="E142">
        <v>25</v>
      </c>
      <c r="F142" t="s">
        <v>81</v>
      </c>
      <c r="G142" t="s">
        <v>135</v>
      </c>
      <c r="H142">
        <v>1</v>
      </c>
      <c r="I142" t="s">
        <v>58</v>
      </c>
      <c r="J142" t="s">
        <v>60</v>
      </c>
      <c r="K142" s="23">
        <v>44</v>
      </c>
      <c r="L142" t="s">
        <v>334</v>
      </c>
      <c r="M142" t="s">
        <v>195</v>
      </c>
      <c r="N142">
        <v>58</v>
      </c>
      <c r="O142">
        <v>240</v>
      </c>
      <c r="P142">
        <v>4</v>
      </c>
      <c r="Q142" s="1">
        <v>1</v>
      </c>
      <c r="R142">
        <f t="shared" si="10"/>
        <v>1</v>
      </c>
      <c r="S142" s="1" t="str">
        <f t="shared" si="11"/>
        <v>150100439209</v>
      </c>
    </row>
    <row r="143" spans="1:19" x14ac:dyDescent="0.35">
      <c r="A143" t="s">
        <v>197</v>
      </c>
      <c r="B143" t="s">
        <v>206</v>
      </c>
      <c r="C143" s="1">
        <v>160090426209</v>
      </c>
      <c r="D143" s="1" t="s">
        <v>950</v>
      </c>
      <c r="E143">
        <v>25</v>
      </c>
      <c r="F143" t="s">
        <v>81</v>
      </c>
      <c r="G143" t="s">
        <v>52</v>
      </c>
      <c r="H143">
        <v>2</v>
      </c>
      <c r="I143" t="s">
        <v>58</v>
      </c>
      <c r="J143" t="s">
        <v>59</v>
      </c>
      <c r="K143" s="23">
        <v>9</v>
      </c>
      <c r="L143" t="s">
        <v>334</v>
      </c>
      <c r="M143" t="s">
        <v>619</v>
      </c>
      <c r="N143">
        <v>58</v>
      </c>
      <c r="O143">
        <v>188</v>
      </c>
      <c r="P143">
        <v>2</v>
      </c>
      <c r="Q143" s="1">
        <v>1</v>
      </c>
      <c r="R143">
        <f t="shared" si="10"/>
        <v>2</v>
      </c>
      <c r="S143" s="1" t="str">
        <f t="shared" si="11"/>
        <v>160090426209</v>
      </c>
    </row>
    <row r="144" spans="1:19" x14ac:dyDescent="0.35">
      <c r="A144" t="s">
        <v>153</v>
      </c>
      <c r="B144" t="s">
        <v>156</v>
      </c>
      <c r="C144" s="1">
        <v>140020526709</v>
      </c>
      <c r="D144" s="1" t="s">
        <v>953</v>
      </c>
      <c r="E144">
        <v>25</v>
      </c>
      <c r="F144" t="s">
        <v>81</v>
      </c>
      <c r="G144" t="s">
        <v>478</v>
      </c>
      <c r="H144">
        <v>1</v>
      </c>
      <c r="I144" t="s">
        <v>58</v>
      </c>
      <c r="J144" t="s">
        <v>64</v>
      </c>
      <c r="K144" s="23">
        <v>399</v>
      </c>
      <c r="L144" t="s">
        <v>334</v>
      </c>
      <c r="M144" t="s">
        <v>479</v>
      </c>
      <c r="N144">
        <v>58</v>
      </c>
      <c r="O144">
        <v>340</v>
      </c>
      <c r="P144">
        <v>36</v>
      </c>
      <c r="Q144" s="1">
        <v>1</v>
      </c>
      <c r="R144">
        <f t="shared" si="10"/>
        <v>1</v>
      </c>
      <c r="S144" s="1" t="str">
        <f t="shared" si="11"/>
        <v>140020526709</v>
      </c>
    </row>
    <row r="145" spans="1:19" x14ac:dyDescent="0.35">
      <c r="A145" t="s">
        <v>306</v>
      </c>
      <c r="B145" t="s">
        <v>308</v>
      </c>
      <c r="C145" s="1">
        <v>270010242909</v>
      </c>
      <c r="D145" s="1" t="s">
        <v>874</v>
      </c>
      <c r="E145">
        <v>25</v>
      </c>
      <c r="F145" t="s">
        <v>81</v>
      </c>
      <c r="G145" t="s">
        <v>193</v>
      </c>
      <c r="H145">
        <v>5</v>
      </c>
      <c r="I145" t="s">
        <v>58</v>
      </c>
      <c r="J145" t="s">
        <v>60</v>
      </c>
      <c r="K145" s="23">
        <v>99</v>
      </c>
      <c r="L145" t="s">
        <v>334</v>
      </c>
      <c r="M145" t="s">
        <v>589</v>
      </c>
      <c r="N145">
        <v>58</v>
      </c>
      <c r="O145">
        <v>906</v>
      </c>
      <c r="P145">
        <v>50</v>
      </c>
      <c r="Q145" s="1">
        <v>1</v>
      </c>
      <c r="R145">
        <f t="shared" si="10"/>
        <v>3</v>
      </c>
      <c r="S145" s="1" t="str">
        <f t="shared" si="11"/>
        <v>270010242909</v>
      </c>
    </row>
    <row r="146" spans="1:19" x14ac:dyDescent="0.35">
      <c r="A146" t="s">
        <v>212</v>
      </c>
      <c r="B146" t="s">
        <v>552</v>
      </c>
      <c r="C146" s="1">
        <v>170010461309</v>
      </c>
      <c r="D146" s="1" t="s">
        <v>813</v>
      </c>
      <c r="E146">
        <v>26</v>
      </c>
      <c r="F146" t="s">
        <v>87</v>
      </c>
      <c r="G146" t="s">
        <v>557</v>
      </c>
      <c r="H146">
        <v>1</v>
      </c>
      <c r="I146" t="s">
        <v>58</v>
      </c>
      <c r="J146" t="s">
        <v>60</v>
      </c>
      <c r="K146" s="23">
        <v>135</v>
      </c>
      <c r="L146" t="s">
        <v>334</v>
      </c>
      <c r="M146" t="s">
        <v>558</v>
      </c>
      <c r="N146">
        <v>2</v>
      </c>
      <c r="O146">
        <v>9011</v>
      </c>
      <c r="P146">
        <v>175</v>
      </c>
      <c r="Q146" s="1">
        <v>1</v>
      </c>
      <c r="R146">
        <f t="shared" si="10"/>
        <v>3</v>
      </c>
      <c r="S146" s="1" t="str">
        <f t="shared" si="11"/>
        <v>170010461309</v>
      </c>
    </row>
    <row r="147" spans="1:19" x14ac:dyDescent="0.35">
      <c r="A147" t="s">
        <v>296</v>
      </c>
      <c r="B147" t="s">
        <v>300</v>
      </c>
      <c r="C147" s="1">
        <v>220030648709</v>
      </c>
      <c r="D147" s="1" t="s">
        <v>829</v>
      </c>
      <c r="E147">
        <v>26</v>
      </c>
      <c r="F147" t="s">
        <v>87</v>
      </c>
      <c r="G147" t="s">
        <v>242</v>
      </c>
      <c r="H147">
        <v>1</v>
      </c>
      <c r="I147" t="s">
        <v>58</v>
      </c>
      <c r="J147" t="s">
        <v>69</v>
      </c>
      <c r="K147" s="23">
        <v>0</v>
      </c>
      <c r="L147" t="s">
        <v>334</v>
      </c>
      <c r="M147" t="s">
        <v>536</v>
      </c>
      <c r="N147">
        <v>2</v>
      </c>
      <c r="O147">
        <v>5990</v>
      </c>
      <c r="P147">
        <v>225</v>
      </c>
      <c r="Q147" s="1">
        <v>1</v>
      </c>
      <c r="R147">
        <f t="shared" si="10"/>
        <v>2</v>
      </c>
      <c r="S147" s="1" t="str">
        <f t="shared" si="11"/>
        <v>220030648709</v>
      </c>
    </row>
    <row r="148" spans="1:19" x14ac:dyDescent="0.35">
      <c r="A148" t="s">
        <v>229</v>
      </c>
      <c r="B148" t="s">
        <v>276</v>
      </c>
      <c r="C148" s="1">
        <v>180180569609</v>
      </c>
      <c r="D148" s="1" t="s">
        <v>850</v>
      </c>
      <c r="E148">
        <v>26</v>
      </c>
      <c r="F148" t="s">
        <v>87</v>
      </c>
      <c r="G148" t="s">
        <v>471</v>
      </c>
      <c r="H148">
        <v>1</v>
      </c>
      <c r="I148" t="s">
        <v>58</v>
      </c>
      <c r="J148" t="s">
        <v>59</v>
      </c>
      <c r="K148" s="23">
        <v>1</v>
      </c>
      <c r="L148" t="s">
        <v>334</v>
      </c>
      <c r="M148" t="s">
        <v>762</v>
      </c>
      <c r="N148">
        <v>2</v>
      </c>
      <c r="O148">
        <v>11</v>
      </c>
      <c r="P148">
        <v>75</v>
      </c>
      <c r="Q148" s="1">
        <v>1</v>
      </c>
      <c r="R148">
        <f t="shared" si="10"/>
        <v>2</v>
      </c>
      <c r="S148" s="1" t="str">
        <f t="shared" si="11"/>
        <v>180180569609</v>
      </c>
    </row>
    <row r="149" spans="1:19" x14ac:dyDescent="0.35">
      <c r="A149" t="s">
        <v>229</v>
      </c>
      <c r="B149" t="s">
        <v>276</v>
      </c>
      <c r="C149" s="1">
        <v>180180569609</v>
      </c>
      <c r="D149" s="1" t="s">
        <v>850</v>
      </c>
      <c r="E149">
        <v>26</v>
      </c>
      <c r="F149" t="s">
        <v>87</v>
      </c>
      <c r="G149" t="s">
        <v>471</v>
      </c>
      <c r="H149">
        <v>1</v>
      </c>
      <c r="I149" t="s">
        <v>58</v>
      </c>
      <c r="J149" t="s">
        <v>59</v>
      </c>
      <c r="K149" s="23">
        <v>1</v>
      </c>
      <c r="L149" t="s">
        <v>334</v>
      </c>
      <c r="M149" t="s">
        <v>762</v>
      </c>
      <c r="N149">
        <v>2</v>
      </c>
      <c r="O149">
        <v>11</v>
      </c>
      <c r="P149">
        <v>75</v>
      </c>
      <c r="Q149" s="1">
        <v>1</v>
      </c>
      <c r="R149">
        <f t="shared" si="10"/>
        <v>2</v>
      </c>
      <c r="S149" s="1" t="str">
        <f t="shared" si="11"/>
        <v>180180569609</v>
      </c>
    </row>
    <row r="150" spans="1:19" x14ac:dyDescent="0.35">
      <c r="A150" t="s">
        <v>229</v>
      </c>
      <c r="B150" t="s">
        <v>255</v>
      </c>
      <c r="C150" s="1">
        <v>180030467109</v>
      </c>
      <c r="D150" s="1" t="s">
        <v>862</v>
      </c>
      <c r="E150">
        <v>26</v>
      </c>
      <c r="F150" t="s">
        <v>87</v>
      </c>
      <c r="G150" t="s">
        <v>777</v>
      </c>
      <c r="H150">
        <v>1</v>
      </c>
      <c r="I150" t="s">
        <v>61</v>
      </c>
      <c r="J150" t="s">
        <v>59</v>
      </c>
      <c r="K150" s="23">
        <v>90</v>
      </c>
      <c r="L150" t="s">
        <v>334</v>
      </c>
      <c r="M150" t="s">
        <v>778</v>
      </c>
      <c r="N150">
        <v>2</v>
      </c>
      <c r="O150">
        <v>4368</v>
      </c>
      <c r="P150">
        <v>100</v>
      </c>
      <c r="Q150" s="1">
        <v>1</v>
      </c>
      <c r="R150">
        <f t="shared" si="10"/>
        <v>4</v>
      </c>
      <c r="S150" s="1" t="str">
        <f t="shared" si="11"/>
        <v>180030467109</v>
      </c>
    </row>
    <row r="151" spans="1:19" x14ac:dyDescent="0.35">
      <c r="A151" t="s">
        <v>229</v>
      </c>
      <c r="B151" t="s">
        <v>680</v>
      </c>
      <c r="C151" s="1">
        <v>180020366609</v>
      </c>
      <c r="D151" s="1" t="s">
        <v>908</v>
      </c>
      <c r="E151">
        <v>26</v>
      </c>
      <c r="F151" t="s">
        <v>88</v>
      </c>
      <c r="G151" t="s">
        <v>581</v>
      </c>
      <c r="H151">
        <v>1</v>
      </c>
      <c r="I151" t="s">
        <v>61</v>
      </c>
      <c r="J151" t="s">
        <v>59</v>
      </c>
      <c r="K151" s="23">
        <v>0</v>
      </c>
      <c r="L151" t="s">
        <v>334</v>
      </c>
      <c r="M151" t="s">
        <v>681</v>
      </c>
      <c r="N151">
        <v>30</v>
      </c>
      <c r="O151">
        <v>4</v>
      </c>
      <c r="P151">
        <v>50</v>
      </c>
      <c r="Q151" s="1">
        <v>1</v>
      </c>
      <c r="R151">
        <f t="shared" si="10"/>
        <v>4</v>
      </c>
      <c r="S151" s="1" t="str">
        <f t="shared" si="11"/>
        <v>180020366609</v>
      </c>
    </row>
    <row r="152" spans="1:19" x14ac:dyDescent="0.35">
      <c r="A152" t="s">
        <v>229</v>
      </c>
      <c r="B152" t="s">
        <v>233</v>
      </c>
      <c r="C152" s="1">
        <v>180010268509</v>
      </c>
      <c r="D152" s="1" t="s">
        <v>913</v>
      </c>
      <c r="E152">
        <v>26</v>
      </c>
      <c r="F152" t="s">
        <v>88</v>
      </c>
      <c r="G152" t="s">
        <v>171</v>
      </c>
      <c r="H152">
        <v>1</v>
      </c>
      <c r="I152" t="s">
        <v>61</v>
      </c>
      <c r="J152" t="s">
        <v>59</v>
      </c>
      <c r="K152" s="23">
        <v>0</v>
      </c>
      <c r="L152" t="s">
        <v>334</v>
      </c>
      <c r="M152" t="s">
        <v>679</v>
      </c>
      <c r="N152">
        <v>30</v>
      </c>
      <c r="O152">
        <v>6</v>
      </c>
      <c r="P152">
        <v>100</v>
      </c>
      <c r="Q152" s="1">
        <v>1</v>
      </c>
      <c r="R152">
        <f t="shared" si="10"/>
        <v>2</v>
      </c>
      <c r="S152" s="1" t="str">
        <f t="shared" si="11"/>
        <v>180010268509</v>
      </c>
    </row>
    <row r="153" spans="1:19" x14ac:dyDescent="0.35">
      <c r="A153" t="s">
        <v>306</v>
      </c>
      <c r="B153" t="s">
        <v>310</v>
      </c>
      <c r="C153" s="1">
        <v>270020343809</v>
      </c>
      <c r="D153" s="1" t="s">
        <v>914</v>
      </c>
      <c r="E153">
        <v>26</v>
      </c>
      <c r="F153" t="s">
        <v>88</v>
      </c>
      <c r="G153" t="s">
        <v>157</v>
      </c>
      <c r="H153">
        <v>1</v>
      </c>
      <c r="I153" t="s">
        <v>61</v>
      </c>
      <c r="J153" t="s">
        <v>60</v>
      </c>
      <c r="K153" s="23">
        <v>0</v>
      </c>
      <c r="L153" t="s">
        <v>334</v>
      </c>
      <c r="M153" t="s">
        <v>318</v>
      </c>
      <c r="N153">
        <v>30</v>
      </c>
      <c r="O153">
        <v>13</v>
      </c>
      <c r="P153">
        <v>200</v>
      </c>
      <c r="Q153" s="1">
        <v>1</v>
      </c>
      <c r="R153">
        <f t="shared" si="10"/>
        <v>2</v>
      </c>
      <c r="S153" s="1" t="str">
        <f t="shared" si="11"/>
        <v>270020343809</v>
      </c>
    </row>
    <row r="154" spans="1:19" x14ac:dyDescent="0.35">
      <c r="A154" t="s">
        <v>296</v>
      </c>
      <c r="B154" t="s">
        <v>295</v>
      </c>
      <c r="C154" s="1">
        <v>220010449409</v>
      </c>
      <c r="D154" s="1" t="s">
        <v>916</v>
      </c>
      <c r="E154">
        <v>26</v>
      </c>
      <c r="F154" t="s">
        <v>90</v>
      </c>
      <c r="G154" t="s">
        <v>534</v>
      </c>
      <c r="H154">
        <v>4</v>
      </c>
      <c r="I154" t="s">
        <v>74</v>
      </c>
      <c r="J154" t="s">
        <v>59</v>
      </c>
      <c r="K154" s="23">
        <v>10</v>
      </c>
      <c r="L154" t="s">
        <v>334</v>
      </c>
      <c r="M154" t="s">
        <v>535</v>
      </c>
      <c r="N154">
        <v>9</v>
      </c>
      <c r="O154">
        <v>9003</v>
      </c>
      <c r="P154">
        <v>60</v>
      </c>
      <c r="Q154" s="1">
        <v>1</v>
      </c>
      <c r="R154">
        <f t="shared" si="10"/>
        <v>1</v>
      </c>
      <c r="S154" s="1" t="str">
        <f t="shared" si="11"/>
        <v>220010449409</v>
      </c>
    </row>
    <row r="155" spans="1:19" x14ac:dyDescent="0.35">
      <c r="A155" t="s">
        <v>229</v>
      </c>
      <c r="B155" t="s">
        <v>255</v>
      </c>
      <c r="C155" s="1">
        <v>180030467109</v>
      </c>
      <c r="D155" s="1" t="s">
        <v>862</v>
      </c>
      <c r="E155">
        <v>26</v>
      </c>
      <c r="F155" t="s">
        <v>82</v>
      </c>
      <c r="G155" t="s">
        <v>184</v>
      </c>
      <c r="H155">
        <v>1</v>
      </c>
      <c r="I155" t="s">
        <v>61</v>
      </c>
      <c r="J155" t="s">
        <v>59</v>
      </c>
      <c r="K155" s="23">
        <v>85</v>
      </c>
      <c r="L155" t="s">
        <v>334</v>
      </c>
      <c r="M155" t="s">
        <v>781</v>
      </c>
      <c r="N155">
        <v>8</v>
      </c>
      <c r="O155">
        <v>306</v>
      </c>
      <c r="P155">
        <v>100</v>
      </c>
      <c r="Q155" s="1">
        <v>1</v>
      </c>
      <c r="R155">
        <f t="shared" si="10"/>
        <v>4</v>
      </c>
      <c r="S155" s="1" t="str">
        <f t="shared" si="11"/>
        <v>180030467109</v>
      </c>
    </row>
    <row r="156" spans="1:19" x14ac:dyDescent="0.35">
      <c r="A156" t="s">
        <v>229</v>
      </c>
      <c r="B156" t="s">
        <v>680</v>
      </c>
      <c r="C156" s="1">
        <v>180020366609</v>
      </c>
      <c r="D156" s="1" t="s">
        <v>908</v>
      </c>
      <c r="E156">
        <v>26</v>
      </c>
      <c r="F156" t="s">
        <v>82</v>
      </c>
      <c r="G156" t="s">
        <v>39</v>
      </c>
      <c r="H156">
        <v>1</v>
      </c>
      <c r="I156" t="s">
        <v>61</v>
      </c>
      <c r="J156" t="s">
        <v>59</v>
      </c>
      <c r="K156" s="23">
        <v>15</v>
      </c>
      <c r="L156" t="s">
        <v>334</v>
      </c>
      <c r="M156" t="s">
        <v>783</v>
      </c>
      <c r="N156">
        <v>8</v>
      </c>
      <c r="O156">
        <v>690</v>
      </c>
      <c r="P156">
        <v>30</v>
      </c>
      <c r="Q156" s="1">
        <v>1</v>
      </c>
      <c r="R156">
        <f t="shared" si="10"/>
        <v>4</v>
      </c>
      <c r="S156" s="1" t="str">
        <f t="shared" si="11"/>
        <v>180020366609</v>
      </c>
    </row>
    <row r="157" spans="1:19" x14ac:dyDescent="0.35">
      <c r="A157" t="s">
        <v>229</v>
      </c>
      <c r="B157" t="s">
        <v>680</v>
      </c>
      <c r="C157" s="1">
        <v>180020366609</v>
      </c>
      <c r="D157" s="1" t="s">
        <v>908</v>
      </c>
      <c r="E157">
        <v>26</v>
      </c>
      <c r="F157" t="s">
        <v>82</v>
      </c>
      <c r="G157" t="s">
        <v>39</v>
      </c>
      <c r="H157">
        <v>1</v>
      </c>
      <c r="I157" t="s">
        <v>61</v>
      </c>
      <c r="J157" t="s">
        <v>59</v>
      </c>
      <c r="K157" s="23">
        <v>15</v>
      </c>
      <c r="L157" t="s">
        <v>334</v>
      </c>
      <c r="M157" t="s">
        <v>783</v>
      </c>
      <c r="N157">
        <v>8</v>
      </c>
      <c r="O157">
        <v>690</v>
      </c>
      <c r="P157">
        <v>30</v>
      </c>
      <c r="Q157" s="1">
        <v>1</v>
      </c>
      <c r="R157">
        <f t="shared" si="10"/>
        <v>4</v>
      </c>
      <c r="S157" s="1" t="str">
        <f t="shared" si="11"/>
        <v>180020366609</v>
      </c>
    </row>
    <row r="158" spans="1:19" x14ac:dyDescent="0.35">
      <c r="A158" t="s">
        <v>229</v>
      </c>
      <c r="B158" t="s">
        <v>255</v>
      </c>
      <c r="C158" s="1">
        <v>180030467109</v>
      </c>
      <c r="D158" s="1" t="s">
        <v>862</v>
      </c>
      <c r="E158">
        <v>26</v>
      </c>
      <c r="F158" t="s">
        <v>84</v>
      </c>
      <c r="G158" t="s">
        <v>22</v>
      </c>
      <c r="H158">
        <v>1</v>
      </c>
      <c r="I158" t="s">
        <v>61</v>
      </c>
      <c r="J158" t="s">
        <v>59</v>
      </c>
      <c r="K158" s="23">
        <v>98</v>
      </c>
      <c r="L158" t="s">
        <v>334</v>
      </c>
      <c r="M158" t="s">
        <v>782</v>
      </c>
      <c r="N158">
        <v>4</v>
      </c>
      <c r="O158">
        <v>399</v>
      </c>
      <c r="P158">
        <v>100</v>
      </c>
      <c r="Q158" s="1">
        <v>1</v>
      </c>
      <c r="R158">
        <f t="shared" si="10"/>
        <v>4</v>
      </c>
      <c r="S158" s="1" t="str">
        <f t="shared" si="11"/>
        <v>180030467109</v>
      </c>
    </row>
    <row r="159" spans="1:19" x14ac:dyDescent="0.35">
      <c r="A159" t="s">
        <v>229</v>
      </c>
      <c r="B159" t="s">
        <v>255</v>
      </c>
      <c r="C159" s="1">
        <v>180030467109</v>
      </c>
      <c r="D159" s="1" t="s">
        <v>862</v>
      </c>
      <c r="E159">
        <v>26</v>
      </c>
      <c r="F159" t="s">
        <v>86</v>
      </c>
      <c r="G159" t="s">
        <v>779</v>
      </c>
      <c r="H159">
        <v>1</v>
      </c>
      <c r="I159" t="s">
        <v>58</v>
      </c>
      <c r="J159" t="s">
        <v>59</v>
      </c>
      <c r="K159" s="23">
        <v>199</v>
      </c>
      <c r="L159" t="s">
        <v>334</v>
      </c>
      <c r="M159" t="s">
        <v>780</v>
      </c>
      <c r="N159">
        <v>67</v>
      </c>
      <c r="O159">
        <v>9006</v>
      </c>
      <c r="P159">
        <v>80</v>
      </c>
      <c r="Q159" s="1">
        <v>1</v>
      </c>
      <c r="R159">
        <f t="shared" si="10"/>
        <v>4</v>
      </c>
      <c r="S159" s="1" t="str">
        <f t="shared" si="11"/>
        <v>180030467109</v>
      </c>
    </row>
    <row r="160" spans="1:19" x14ac:dyDescent="0.35">
      <c r="A160" t="s">
        <v>296</v>
      </c>
      <c r="B160" t="s">
        <v>300</v>
      </c>
      <c r="C160" s="1">
        <v>220030648809</v>
      </c>
      <c r="D160" s="1" t="s">
        <v>934</v>
      </c>
      <c r="E160">
        <v>26</v>
      </c>
      <c r="F160" t="s">
        <v>81</v>
      </c>
      <c r="G160" t="s">
        <v>544</v>
      </c>
      <c r="H160">
        <v>1</v>
      </c>
      <c r="I160" t="s">
        <v>58</v>
      </c>
      <c r="J160" t="s">
        <v>59</v>
      </c>
      <c r="K160" s="23">
        <v>10</v>
      </c>
      <c r="L160" t="s">
        <v>334</v>
      </c>
      <c r="M160" t="s">
        <v>545</v>
      </c>
      <c r="N160">
        <v>58</v>
      </c>
      <c r="O160">
        <v>9015</v>
      </c>
      <c r="P160">
        <v>1</v>
      </c>
      <c r="Q160" s="1">
        <v>1</v>
      </c>
      <c r="R160">
        <f t="shared" si="10"/>
        <v>1</v>
      </c>
      <c r="S160" s="1" t="str">
        <f t="shared" si="11"/>
        <v>220030648809</v>
      </c>
    </row>
    <row r="161" spans="1:19" x14ac:dyDescent="0.35">
      <c r="A161" t="s">
        <v>7</v>
      </c>
      <c r="B161" t="s">
        <v>16</v>
      </c>
      <c r="C161" s="1">
        <v>200010438009</v>
      </c>
      <c r="D161" s="1" t="s">
        <v>937</v>
      </c>
      <c r="E161">
        <v>26</v>
      </c>
      <c r="F161" t="s">
        <v>81</v>
      </c>
      <c r="G161" t="s">
        <v>366</v>
      </c>
      <c r="H161">
        <v>1</v>
      </c>
      <c r="I161" t="s">
        <v>58</v>
      </c>
      <c r="J161" t="s">
        <v>67</v>
      </c>
      <c r="K161" s="23">
        <v>34</v>
      </c>
      <c r="L161" t="s">
        <v>334</v>
      </c>
      <c r="M161" t="s">
        <v>367</v>
      </c>
      <c r="N161">
        <v>58</v>
      </c>
      <c r="O161">
        <v>9026</v>
      </c>
      <c r="P161">
        <v>2</v>
      </c>
      <c r="Q161" s="1">
        <v>1</v>
      </c>
      <c r="R161">
        <f t="shared" si="10"/>
        <v>1</v>
      </c>
      <c r="S161" s="1" t="str">
        <f t="shared" si="11"/>
        <v>200010438009</v>
      </c>
    </row>
    <row r="162" spans="1:19" x14ac:dyDescent="0.35">
      <c r="A162" t="s">
        <v>296</v>
      </c>
      <c r="B162" t="s">
        <v>300</v>
      </c>
      <c r="C162" s="1">
        <v>220030648709</v>
      </c>
      <c r="D162" s="1" t="s">
        <v>829</v>
      </c>
      <c r="E162">
        <v>26</v>
      </c>
      <c r="F162" t="s">
        <v>81</v>
      </c>
      <c r="G162" t="s">
        <v>19</v>
      </c>
      <c r="H162">
        <v>1</v>
      </c>
      <c r="I162" t="s">
        <v>58</v>
      </c>
      <c r="J162" t="s">
        <v>69</v>
      </c>
      <c r="K162" s="23">
        <v>399</v>
      </c>
      <c r="L162" t="s">
        <v>334</v>
      </c>
      <c r="M162" t="s">
        <v>301</v>
      </c>
      <c r="N162">
        <v>58</v>
      </c>
      <c r="O162">
        <v>362</v>
      </c>
      <c r="P162">
        <v>30</v>
      </c>
      <c r="Q162" s="1">
        <v>1</v>
      </c>
      <c r="R162">
        <f t="shared" si="10"/>
        <v>2</v>
      </c>
      <c r="S162" s="1" t="str">
        <f t="shared" si="11"/>
        <v>220030648709</v>
      </c>
    </row>
    <row r="163" spans="1:19" x14ac:dyDescent="0.35">
      <c r="A163" t="s">
        <v>229</v>
      </c>
      <c r="B163" t="s">
        <v>233</v>
      </c>
      <c r="C163" s="1">
        <v>180010268509</v>
      </c>
      <c r="D163" s="1" t="s">
        <v>913</v>
      </c>
      <c r="E163">
        <v>26</v>
      </c>
      <c r="F163" t="s">
        <v>81</v>
      </c>
      <c r="G163" t="s">
        <v>5</v>
      </c>
      <c r="H163">
        <v>4</v>
      </c>
      <c r="I163" t="s">
        <v>58</v>
      </c>
      <c r="J163" t="s">
        <v>59</v>
      </c>
      <c r="K163" s="23">
        <v>10</v>
      </c>
      <c r="L163" t="s">
        <v>334</v>
      </c>
      <c r="M163" t="s">
        <v>678</v>
      </c>
      <c r="N163">
        <v>58</v>
      </c>
      <c r="O163">
        <v>141</v>
      </c>
      <c r="P163">
        <v>4</v>
      </c>
      <c r="Q163" s="1">
        <v>1</v>
      </c>
      <c r="R163">
        <f t="shared" si="10"/>
        <v>2</v>
      </c>
      <c r="S163" s="1" t="str">
        <f t="shared" si="11"/>
        <v>180010268509</v>
      </c>
    </row>
    <row r="164" spans="1:19" x14ac:dyDescent="0.35">
      <c r="A164" t="s">
        <v>229</v>
      </c>
      <c r="B164" t="s">
        <v>699</v>
      </c>
      <c r="C164" s="1">
        <v>180020365809</v>
      </c>
      <c r="D164" s="1" t="s">
        <v>949</v>
      </c>
      <c r="E164">
        <v>26</v>
      </c>
      <c r="F164" t="s">
        <v>81</v>
      </c>
      <c r="G164" t="s">
        <v>700</v>
      </c>
      <c r="H164">
        <v>1</v>
      </c>
      <c r="I164" t="s">
        <v>58</v>
      </c>
      <c r="J164" t="s">
        <v>67</v>
      </c>
      <c r="K164" s="23">
        <v>399</v>
      </c>
      <c r="L164" t="s">
        <v>334</v>
      </c>
      <c r="M164" t="s">
        <v>701</v>
      </c>
      <c r="N164">
        <v>58</v>
      </c>
      <c r="O164">
        <v>9040</v>
      </c>
      <c r="P164">
        <v>42</v>
      </c>
      <c r="Q164" s="1">
        <v>1</v>
      </c>
      <c r="R164">
        <f t="shared" si="10"/>
        <v>1</v>
      </c>
      <c r="S164" s="1" t="str">
        <f t="shared" si="11"/>
        <v>180020365809</v>
      </c>
    </row>
    <row r="165" spans="1:19" x14ac:dyDescent="0.35">
      <c r="A165" t="s">
        <v>296</v>
      </c>
      <c r="B165" t="s">
        <v>298</v>
      </c>
      <c r="C165" s="1">
        <v>220010250309</v>
      </c>
      <c r="D165" s="1" t="s">
        <v>944</v>
      </c>
      <c r="E165">
        <v>26</v>
      </c>
      <c r="F165" t="s">
        <v>81</v>
      </c>
      <c r="G165" t="s">
        <v>119</v>
      </c>
      <c r="H165">
        <v>1</v>
      </c>
      <c r="I165" t="s">
        <v>58</v>
      </c>
      <c r="J165" t="s">
        <v>60</v>
      </c>
      <c r="K165" s="23">
        <v>36</v>
      </c>
      <c r="L165" t="s">
        <v>528</v>
      </c>
      <c r="M165" t="s">
        <v>529</v>
      </c>
      <c r="N165">
        <v>58</v>
      </c>
      <c r="O165">
        <v>632</v>
      </c>
      <c r="P165">
        <v>4</v>
      </c>
      <c r="Q165" s="1">
        <v>1</v>
      </c>
      <c r="R165">
        <f t="shared" si="10"/>
        <v>2</v>
      </c>
      <c r="S165" s="1" t="str">
        <f t="shared" si="11"/>
        <v>220010250309</v>
      </c>
    </row>
    <row r="166" spans="1:19" x14ac:dyDescent="0.35">
      <c r="A166" t="s">
        <v>104</v>
      </c>
      <c r="B166" t="s">
        <v>113</v>
      </c>
      <c r="C166" s="1">
        <v>30010447809</v>
      </c>
      <c r="D166" s="1" t="s">
        <v>959</v>
      </c>
      <c r="E166">
        <v>26</v>
      </c>
      <c r="F166" t="s">
        <v>81</v>
      </c>
      <c r="G166" t="s">
        <v>186</v>
      </c>
      <c r="H166">
        <v>1</v>
      </c>
      <c r="I166" t="s">
        <v>58</v>
      </c>
      <c r="J166" t="s">
        <v>59</v>
      </c>
      <c r="K166" s="23">
        <v>10</v>
      </c>
      <c r="L166" t="s">
        <v>334</v>
      </c>
      <c r="M166" t="s">
        <v>438</v>
      </c>
      <c r="N166">
        <v>58</v>
      </c>
      <c r="O166">
        <v>368</v>
      </c>
      <c r="P166">
        <v>1</v>
      </c>
      <c r="Q166" s="1">
        <v>1</v>
      </c>
      <c r="R166">
        <f t="shared" si="10"/>
        <v>2</v>
      </c>
      <c r="S166" s="1" t="str">
        <f t="shared" si="11"/>
        <v>30010447809</v>
      </c>
    </row>
    <row r="167" spans="1:19" x14ac:dyDescent="0.35">
      <c r="A167" t="s">
        <v>212</v>
      </c>
      <c r="B167" t="s">
        <v>552</v>
      </c>
      <c r="C167" s="1">
        <v>170010461309</v>
      </c>
      <c r="D167" s="1" t="s">
        <v>813</v>
      </c>
      <c r="E167">
        <v>26</v>
      </c>
      <c r="F167" t="s">
        <v>91</v>
      </c>
      <c r="G167" t="s">
        <v>553</v>
      </c>
      <c r="H167">
        <v>5</v>
      </c>
      <c r="I167" t="s">
        <v>66</v>
      </c>
      <c r="J167" t="s">
        <v>60</v>
      </c>
      <c r="K167" s="23">
        <v>213</v>
      </c>
      <c r="L167" t="s">
        <v>334</v>
      </c>
      <c r="M167" t="s">
        <v>554</v>
      </c>
      <c r="N167">
        <v>25</v>
      </c>
      <c r="O167">
        <v>9019</v>
      </c>
      <c r="P167">
        <v>1500</v>
      </c>
      <c r="Q167" s="1">
        <v>1</v>
      </c>
      <c r="R167">
        <f t="shared" si="10"/>
        <v>3</v>
      </c>
      <c r="S167" s="1" t="str">
        <f t="shared" si="11"/>
        <v>170010461309</v>
      </c>
    </row>
    <row r="168" spans="1:19" x14ac:dyDescent="0.35">
      <c r="A168" t="s">
        <v>212</v>
      </c>
      <c r="B168" t="s">
        <v>552</v>
      </c>
      <c r="C168" s="1">
        <v>170010461309</v>
      </c>
      <c r="D168" s="1" t="s">
        <v>813</v>
      </c>
      <c r="E168">
        <v>26</v>
      </c>
      <c r="F168" t="s">
        <v>91</v>
      </c>
      <c r="G168" t="s">
        <v>555</v>
      </c>
      <c r="H168">
        <v>8</v>
      </c>
      <c r="I168" t="s">
        <v>66</v>
      </c>
      <c r="J168" t="s">
        <v>60</v>
      </c>
      <c r="K168" s="23">
        <v>380</v>
      </c>
      <c r="L168" t="s">
        <v>334</v>
      </c>
      <c r="M168" t="s">
        <v>556</v>
      </c>
      <c r="N168">
        <v>25</v>
      </c>
      <c r="O168">
        <v>317</v>
      </c>
      <c r="P168">
        <v>3200</v>
      </c>
      <c r="Q168" s="1">
        <v>1</v>
      </c>
      <c r="R168">
        <f t="shared" si="10"/>
        <v>3</v>
      </c>
      <c r="S168" s="1" t="str">
        <f t="shared" si="11"/>
        <v>170010461309</v>
      </c>
    </row>
    <row r="169" spans="1:19" x14ac:dyDescent="0.35">
      <c r="A169" t="s">
        <v>329</v>
      </c>
      <c r="B169" t="s">
        <v>328</v>
      </c>
      <c r="C169" s="1">
        <v>280010127309</v>
      </c>
      <c r="D169" s="1" t="s">
        <v>820</v>
      </c>
      <c r="E169">
        <v>27</v>
      </c>
      <c r="F169" t="s">
        <v>87</v>
      </c>
      <c r="G169" t="s">
        <v>134</v>
      </c>
      <c r="H169">
        <v>4</v>
      </c>
      <c r="I169" t="s">
        <v>58</v>
      </c>
      <c r="J169" t="s">
        <v>76</v>
      </c>
      <c r="K169" s="23">
        <v>10</v>
      </c>
      <c r="L169" t="s">
        <v>334</v>
      </c>
      <c r="M169" t="s">
        <v>410</v>
      </c>
      <c r="N169">
        <v>2</v>
      </c>
      <c r="O169">
        <v>9014</v>
      </c>
      <c r="P169">
        <v>100</v>
      </c>
      <c r="Q169" s="1">
        <v>1</v>
      </c>
      <c r="R169">
        <f t="shared" si="10"/>
        <v>8</v>
      </c>
      <c r="S169" s="1" t="str">
        <f t="shared" si="11"/>
        <v>280010127309</v>
      </c>
    </row>
    <row r="170" spans="1:19" x14ac:dyDescent="0.35">
      <c r="A170" t="s">
        <v>329</v>
      </c>
      <c r="B170" t="s">
        <v>328</v>
      </c>
      <c r="C170" s="1">
        <v>280010127309</v>
      </c>
      <c r="D170" s="1" t="s">
        <v>820</v>
      </c>
      <c r="E170">
        <v>27</v>
      </c>
      <c r="F170" t="s">
        <v>87</v>
      </c>
      <c r="G170" t="s">
        <v>117</v>
      </c>
      <c r="H170">
        <v>2</v>
      </c>
      <c r="I170" t="s">
        <v>58</v>
      </c>
      <c r="J170" t="s">
        <v>59</v>
      </c>
      <c r="K170" s="23">
        <v>0</v>
      </c>
      <c r="L170" t="s">
        <v>334</v>
      </c>
      <c r="M170" t="s">
        <v>403</v>
      </c>
      <c r="N170">
        <v>2</v>
      </c>
      <c r="O170">
        <v>5027</v>
      </c>
      <c r="P170">
        <v>200</v>
      </c>
      <c r="Q170" s="1">
        <v>1</v>
      </c>
      <c r="R170">
        <f t="shared" si="10"/>
        <v>8</v>
      </c>
      <c r="S170" s="1" t="str">
        <f t="shared" si="11"/>
        <v>280010127309</v>
      </c>
    </row>
    <row r="171" spans="1:19" x14ac:dyDescent="0.35">
      <c r="A171" t="s">
        <v>229</v>
      </c>
      <c r="B171" t="s">
        <v>262</v>
      </c>
      <c r="C171" s="1">
        <v>180030567409</v>
      </c>
      <c r="D171" s="1" t="s">
        <v>821</v>
      </c>
      <c r="E171">
        <v>27</v>
      </c>
      <c r="F171" t="s">
        <v>87</v>
      </c>
      <c r="G171" t="s">
        <v>43</v>
      </c>
      <c r="H171">
        <v>2</v>
      </c>
      <c r="I171" t="s">
        <v>58</v>
      </c>
      <c r="J171" t="s">
        <v>59</v>
      </c>
      <c r="K171" s="23">
        <v>0</v>
      </c>
      <c r="L171" t="s">
        <v>334</v>
      </c>
      <c r="M171" t="s">
        <v>263</v>
      </c>
      <c r="N171">
        <v>2</v>
      </c>
      <c r="O171">
        <v>4248</v>
      </c>
      <c r="P171">
        <v>250</v>
      </c>
      <c r="Q171" s="1">
        <v>1</v>
      </c>
      <c r="R171">
        <f t="shared" si="10"/>
        <v>7</v>
      </c>
      <c r="S171" s="1" t="str">
        <f t="shared" si="11"/>
        <v>180030567409</v>
      </c>
    </row>
    <row r="172" spans="1:19" x14ac:dyDescent="0.35">
      <c r="A172" t="s">
        <v>229</v>
      </c>
      <c r="B172" t="s">
        <v>267</v>
      </c>
      <c r="C172" s="1">
        <v>180060369009</v>
      </c>
      <c r="D172" s="1" t="s">
        <v>841</v>
      </c>
      <c r="E172">
        <v>27</v>
      </c>
      <c r="F172" t="s">
        <v>87</v>
      </c>
      <c r="G172" t="s">
        <v>548</v>
      </c>
      <c r="H172">
        <v>1</v>
      </c>
      <c r="I172" t="s">
        <v>58</v>
      </c>
      <c r="J172" t="s">
        <v>59</v>
      </c>
      <c r="K172" s="23">
        <v>0</v>
      </c>
      <c r="L172" t="s">
        <v>334</v>
      </c>
      <c r="M172" t="s">
        <v>693</v>
      </c>
      <c r="N172">
        <v>2</v>
      </c>
      <c r="O172">
        <v>1600</v>
      </c>
      <c r="P172">
        <v>25</v>
      </c>
      <c r="Q172" s="1">
        <v>1</v>
      </c>
      <c r="R172">
        <f t="shared" si="10"/>
        <v>4</v>
      </c>
      <c r="S172" s="1" t="str">
        <f t="shared" si="11"/>
        <v>180060369009</v>
      </c>
    </row>
    <row r="173" spans="1:19" x14ac:dyDescent="0.35">
      <c r="A173" t="s">
        <v>229</v>
      </c>
      <c r="B173" t="s">
        <v>267</v>
      </c>
      <c r="C173" s="1">
        <v>180060768709</v>
      </c>
      <c r="D173" s="1" t="s">
        <v>842</v>
      </c>
      <c r="E173">
        <v>27</v>
      </c>
      <c r="F173" t="s">
        <v>87</v>
      </c>
      <c r="G173" t="s">
        <v>548</v>
      </c>
      <c r="H173">
        <v>1</v>
      </c>
      <c r="I173" t="s">
        <v>58</v>
      </c>
      <c r="J173" t="s">
        <v>59</v>
      </c>
      <c r="K173" s="23">
        <v>15</v>
      </c>
      <c r="L173" t="s">
        <v>334</v>
      </c>
      <c r="M173" t="s">
        <v>760</v>
      </c>
      <c r="N173">
        <v>2</v>
      </c>
      <c r="O173">
        <v>1600</v>
      </c>
      <c r="P173">
        <v>25</v>
      </c>
      <c r="Q173" s="1">
        <v>1</v>
      </c>
      <c r="R173">
        <f t="shared" si="10"/>
        <v>3</v>
      </c>
      <c r="S173" s="1" t="str">
        <f t="shared" si="11"/>
        <v>180060768709</v>
      </c>
    </row>
    <row r="174" spans="1:19" x14ac:dyDescent="0.35">
      <c r="A174" t="s">
        <v>229</v>
      </c>
      <c r="B174" t="s">
        <v>234</v>
      </c>
      <c r="C174" s="1">
        <v>180010769709</v>
      </c>
      <c r="D174" s="1" t="s">
        <v>846</v>
      </c>
      <c r="E174">
        <v>27</v>
      </c>
      <c r="F174" t="s">
        <v>87</v>
      </c>
      <c r="G174" t="s">
        <v>725</v>
      </c>
      <c r="H174">
        <v>1</v>
      </c>
      <c r="I174" t="s">
        <v>58</v>
      </c>
      <c r="J174" t="s">
        <v>59</v>
      </c>
      <c r="K174" s="23">
        <v>1</v>
      </c>
      <c r="L174" t="s">
        <v>334</v>
      </c>
      <c r="M174" t="s">
        <v>726</v>
      </c>
      <c r="N174">
        <v>2</v>
      </c>
      <c r="O174">
        <v>778</v>
      </c>
      <c r="P174">
        <v>50</v>
      </c>
      <c r="Q174" s="1">
        <v>1</v>
      </c>
      <c r="R174">
        <f t="shared" si="10"/>
        <v>15</v>
      </c>
      <c r="S174" s="1" t="str">
        <f t="shared" si="11"/>
        <v>180010769709</v>
      </c>
    </row>
    <row r="175" spans="1:19" x14ac:dyDescent="0.35">
      <c r="A175" t="s">
        <v>229</v>
      </c>
      <c r="B175" t="s">
        <v>255</v>
      </c>
      <c r="C175" s="1">
        <v>180030468309</v>
      </c>
      <c r="D175" s="1" t="s">
        <v>851</v>
      </c>
      <c r="E175">
        <v>27</v>
      </c>
      <c r="F175" t="s">
        <v>87</v>
      </c>
      <c r="G175" t="s">
        <v>471</v>
      </c>
      <c r="H175">
        <v>1</v>
      </c>
      <c r="I175" t="s">
        <v>58</v>
      </c>
      <c r="J175" t="s">
        <v>59</v>
      </c>
      <c r="K175" s="23">
        <v>0</v>
      </c>
      <c r="L175" t="s">
        <v>334</v>
      </c>
      <c r="M175" t="s">
        <v>702</v>
      </c>
      <c r="N175">
        <v>2</v>
      </c>
      <c r="O175">
        <v>11</v>
      </c>
      <c r="P175">
        <v>75</v>
      </c>
      <c r="Q175" s="1">
        <v>1</v>
      </c>
      <c r="R175">
        <f t="shared" si="10"/>
        <v>6</v>
      </c>
      <c r="S175" s="1" t="str">
        <f t="shared" si="11"/>
        <v>180030468309</v>
      </c>
    </row>
    <row r="176" spans="1:19" x14ac:dyDescent="0.35">
      <c r="A176" t="s">
        <v>229</v>
      </c>
      <c r="B176" t="s">
        <v>234</v>
      </c>
      <c r="C176" s="1">
        <v>180010769709</v>
      </c>
      <c r="D176" s="1" t="s">
        <v>846</v>
      </c>
      <c r="E176">
        <v>27</v>
      </c>
      <c r="F176" t="s">
        <v>87</v>
      </c>
      <c r="G176" t="s">
        <v>20</v>
      </c>
      <c r="H176">
        <v>1</v>
      </c>
      <c r="I176" t="s">
        <v>58</v>
      </c>
      <c r="J176" t="s">
        <v>59</v>
      </c>
      <c r="K176" s="23">
        <v>57</v>
      </c>
      <c r="L176" t="s">
        <v>334</v>
      </c>
      <c r="M176" t="s">
        <v>746</v>
      </c>
      <c r="N176">
        <v>2</v>
      </c>
      <c r="O176">
        <v>558</v>
      </c>
      <c r="P176">
        <v>75</v>
      </c>
      <c r="Q176" s="1">
        <v>1</v>
      </c>
      <c r="R176">
        <f t="shared" si="10"/>
        <v>15</v>
      </c>
      <c r="S176" s="1" t="str">
        <f t="shared" si="11"/>
        <v>180010769709</v>
      </c>
    </row>
    <row r="177" spans="1:19" x14ac:dyDescent="0.35">
      <c r="A177" t="s">
        <v>175</v>
      </c>
      <c r="B177" t="s">
        <v>178</v>
      </c>
      <c r="C177" s="1">
        <v>150010436209</v>
      </c>
      <c r="D177" s="1" t="s">
        <v>866</v>
      </c>
      <c r="E177">
        <v>27</v>
      </c>
      <c r="F177" t="s">
        <v>87</v>
      </c>
      <c r="G177" t="s">
        <v>54</v>
      </c>
      <c r="H177">
        <v>1</v>
      </c>
      <c r="I177" t="s">
        <v>58</v>
      </c>
      <c r="J177" t="s">
        <v>60</v>
      </c>
      <c r="K177" s="23">
        <v>0</v>
      </c>
      <c r="L177" t="s">
        <v>334</v>
      </c>
      <c r="M177" t="s">
        <v>634</v>
      </c>
      <c r="N177">
        <v>2</v>
      </c>
      <c r="O177">
        <v>5016</v>
      </c>
      <c r="P177">
        <v>100</v>
      </c>
      <c r="Q177" s="1">
        <v>1</v>
      </c>
      <c r="R177">
        <f t="shared" si="10"/>
        <v>3</v>
      </c>
      <c r="S177" s="1" t="str">
        <f t="shared" si="11"/>
        <v>150010436209</v>
      </c>
    </row>
    <row r="178" spans="1:19" x14ac:dyDescent="0.35">
      <c r="A178" t="s">
        <v>229</v>
      </c>
      <c r="B178" t="s">
        <v>262</v>
      </c>
      <c r="C178" s="1">
        <v>180030567409</v>
      </c>
      <c r="D178" s="1" t="s">
        <v>821</v>
      </c>
      <c r="E178">
        <v>27</v>
      </c>
      <c r="F178" t="s">
        <v>85</v>
      </c>
      <c r="G178" t="s">
        <v>165</v>
      </c>
      <c r="H178">
        <v>1</v>
      </c>
      <c r="I178" t="s">
        <v>66</v>
      </c>
      <c r="J178" t="s">
        <v>59</v>
      </c>
      <c r="K178" s="23">
        <v>210</v>
      </c>
      <c r="L178" t="s">
        <v>334</v>
      </c>
      <c r="M178" t="s">
        <v>799</v>
      </c>
      <c r="N178">
        <v>66</v>
      </c>
      <c r="O178">
        <v>8</v>
      </c>
      <c r="P178">
        <v>300</v>
      </c>
      <c r="Q178" s="1">
        <v>1</v>
      </c>
      <c r="R178">
        <f t="shared" si="10"/>
        <v>7</v>
      </c>
      <c r="S178" s="1" t="str">
        <f t="shared" si="11"/>
        <v>180030567409</v>
      </c>
    </row>
    <row r="179" spans="1:19" x14ac:dyDescent="0.35">
      <c r="A179" t="s">
        <v>229</v>
      </c>
      <c r="B179" t="s">
        <v>262</v>
      </c>
      <c r="C179" s="1">
        <v>180030567409</v>
      </c>
      <c r="D179" s="1" t="s">
        <v>821</v>
      </c>
      <c r="E179">
        <v>27</v>
      </c>
      <c r="F179" t="s">
        <v>85</v>
      </c>
      <c r="G179" t="s">
        <v>44</v>
      </c>
      <c r="H179">
        <v>1</v>
      </c>
      <c r="I179" t="s">
        <v>66</v>
      </c>
      <c r="J179" t="s">
        <v>59</v>
      </c>
      <c r="K179" s="23">
        <v>215</v>
      </c>
      <c r="L179" t="s">
        <v>334</v>
      </c>
      <c r="M179" t="s">
        <v>800</v>
      </c>
      <c r="N179">
        <v>66</v>
      </c>
      <c r="O179">
        <v>5</v>
      </c>
      <c r="P179">
        <v>300</v>
      </c>
      <c r="Q179" s="1">
        <v>1</v>
      </c>
      <c r="R179">
        <f t="shared" si="10"/>
        <v>7</v>
      </c>
      <c r="S179" s="1" t="str">
        <f t="shared" si="11"/>
        <v>180030567409</v>
      </c>
    </row>
    <row r="180" spans="1:19" x14ac:dyDescent="0.35">
      <c r="A180" t="s">
        <v>229</v>
      </c>
      <c r="B180" t="s">
        <v>262</v>
      </c>
      <c r="C180" s="1">
        <v>180030567409</v>
      </c>
      <c r="D180" s="1" t="s">
        <v>821</v>
      </c>
      <c r="E180">
        <v>27</v>
      </c>
      <c r="F180" t="s">
        <v>89</v>
      </c>
      <c r="G180" t="s">
        <v>802</v>
      </c>
      <c r="H180">
        <v>1</v>
      </c>
      <c r="I180" t="s">
        <v>61</v>
      </c>
      <c r="J180" t="s">
        <v>59</v>
      </c>
      <c r="K180" s="23">
        <v>75</v>
      </c>
      <c r="L180" t="s">
        <v>334</v>
      </c>
      <c r="M180" t="s">
        <v>803</v>
      </c>
      <c r="N180">
        <v>29</v>
      </c>
      <c r="O180">
        <v>9016</v>
      </c>
      <c r="P180">
        <v>125</v>
      </c>
      <c r="Q180" s="1">
        <v>1</v>
      </c>
      <c r="R180">
        <f t="shared" si="10"/>
        <v>7</v>
      </c>
      <c r="S180" s="1" t="str">
        <f t="shared" si="11"/>
        <v>180030567409</v>
      </c>
    </row>
    <row r="181" spans="1:19" x14ac:dyDescent="0.35">
      <c r="A181" t="s">
        <v>229</v>
      </c>
      <c r="B181" t="s">
        <v>255</v>
      </c>
      <c r="C181" s="1">
        <v>180030567209</v>
      </c>
      <c r="D181" s="1" t="s">
        <v>885</v>
      </c>
      <c r="E181">
        <v>27</v>
      </c>
      <c r="F181" t="s">
        <v>89</v>
      </c>
      <c r="G181" t="s">
        <v>124</v>
      </c>
      <c r="H181">
        <v>1</v>
      </c>
      <c r="I181" t="s">
        <v>61</v>
      </c>
      <c r="J181" t="s">
        <v>59</v>
      </c>
      <c r="K181" s="23">
        <v>55</v>
      </c>
      <c r="L181" t="s">
        <v>334</v>
      </c>
      <c r="M181" t="s">
        <v>758</v>
      </c>
      <c r="N181">
        <v>29</v>
      </c>
      <c r="O181">
        <v>1366</v>
      </c>
      <c r="P181">
        <v>60</v>
      </c>
      <c r="Q181" s="1">
        <v>1</v>
      </c>
      <c r="R181">
        <f t="shared" si="10"/>
        <v>5</v>
      </c>
      <c r="S181" s="1" t="str">
        <f t="shared" si="11"/>
        <v>180030567209</v>
      </c>
    </row>
    <row r="182" spans="1:19" x14ac:dyDescent="0.35">
      <c r="A182" t="s">
        <v>229</v>
      </c>
      <c r="B182" t="s">
        <v>262</v>
      </c>
      <c r="C182" s="1">
        <v>180030567409</v>
      </c>
      <c r="D182" s="1" t="s">
        <v>821</v>
      </c>
      <c r="E182">
        <v>27</v>
      </c>
      <c r="F182" t="s">
        <v>89</v>
      </c>
      <c r="G182" t="s">
        <v>166</v>
      </c>
      <c r="H182">
        <v>1</v>
      </c>
      <c r="I182" t="s">
        <v>61</v>
      </c>
      <c r="J182" t="s">
        <v>59</v>
      </c>
      <c r="K182" s="23">
        <v>200</v>
      </c>
      <c r="L182" t="s">
        <v>334</v>
      </c>
      <c r="M182" t="s">
        <v>804</v>
      </c>
      <c r="N182">
        <v>29</v>
      </c>
      <c r="O182">
        <v>407</v>
      </c>
      <c r="P182">
        <v>200</v>
      </c>
      <c r="Q182" s="1">
        <v>1</v>
      </c>
      <c r="R182">
        <f t="shared" si="10"/>
        <v>7</v>
      </c>
      <c r="S182" s="1" t="str">
        <f t="shared" si="11"/>
        <v>180030567409</v>
      </c>
    </row>
    <row r="183" spans="1:19" x14ac:dyDescent="0.35">
      <c r="A183" t="s">
        <v>229</v>
      </c>
      <c r="B183" t="s">
        <v>255</v>
      </c>
      <c r="C183" s="1">
        <v>180030468309</v>
      </c>
      <c r="D183" s="1" t="s">
        <v>851</v>
      </c>
      <c r="E183">
        <v>27</v>
      </c>
      <c r="F183" t="s">
        <v>89</v>
      </c>
      <c r="G183" t="s">
        <v>47</v>
      </c>
      <c r="H183">
        <v>1</v>
      </c>
      <c r="I183" t="s">
        <v>61</v>
      </c>
      <c r="J183" t="s">
        <v>59</v>
      </c>
      <c r="K183" s="23">
        <v>62</v>
      </c>
      <c r="L183" t="s">
        <v>334</v>
      </c>
      <c r="M183" t="s">
        <v>705</v>
      </c>
      <c r="N183">
        <v>29</v>
      </c>
      <c r="O183">
        <v>565</v>
      </c>
      <c r="P183">
        <v>50</v>
      </c>
      <c r="Q183" s="1">
        <v>1</v>
      </c>
      <c r="R183">
        <f t="shared" si="10"/>
        <v>6</v>
      </c>
      <c r="S183" s="1" t="str">
        <f t="shared" si="11"/>
        <v>180030468309</v>
      </c>
    </row>
    <row r="184" spans="1:19" x14ac:dyDescent="0.35">
      <c r="A184" t="s">
        <v>229</v>
      </c>
      <c r="B184" t="s">
        <v>255</v>
      </c>
      <c r="C184" s="1">
        <v>180030567209</v>
      </c>
      <c r="D184" s="1" t="s">
        <v>885</v>
      </c>
      <c r="E184">
        <v>27</v>
      </c>
      <c r="F184" t="s">
        <v>83</v>
      </c>
      <c r="G184" t="s">
        <v>26</v>
      </c>
      <c r="H184">
        <v>1</v>
      </c>
      <c r="I184" t="s">
        <v>65</v>
      </c>
      <c r="J184" t="s">
        <v>59</v>
      </c>
      <c r="K184" s="23">
        <v>150</v>
      </c>
      <c r="L184" t="s">
        <v>334</v>
      </c>
      <c r="M184" t="s">
        <v>756</v>
      </c>
      <c r="N184">
        <v>45</v>
      </c>
      <c r="O184">
        <v>451</v>
      </c>
      <c r="P184">
        <v>100</v>
      </c>
      <c r="Q184" s="1">
        <v>1</v>
      </c>
      <c r="R184">
        <f t="shared" si="10"/>
        <v>5</v>
      </c>
      <c r="S184" s="1" t="str">
        <f t="shared" si="11"/>
        <v>180030567209</v>
      </c>
    </row>
    <row r="185" spans="1:19" x14ac:dyDescent="0.35">
      <c r="A185" t="s">
        <v>104</v>
      </c>
      <c r="B185" t="s">
        <v>107</v>
      </c>
      <c r="C185" s="1">
        <v>30010346109</v>
      </c>
      <c r="D185" s="1" t="s">
        <v>899</v>
      </c>
      <c r="E185">
        <v>27</v>
      </c>
      <c r="F185" t="s">
        <v>83</v>
      </c>
      <c r="G185" t="s">
        <v>31</v>
      </c>
      <c r="H185">
        <v>1</v>
      </c>
      <c r="I185" t="s">
        <v>65</v>
      </c>
      <c r="J185" t="s">
        <v>60</v>
      </c>
      <c r="K185" s="23">
        <v>50</v>
      </c>
      <c r="L185" t="s">
        <v>334</v>
      </c>
      <c r="M185" t="s">
        <v>453</v>
      </c>
      <c r="N185">
        <v>45</v>
      </c>
      <c r="O185">
        <v>572</v>
      </c>
      <c r="P185">
        <v>30</v>
      </c>
      <c r="Q185" s="1">
        <v>1</v>
      </c>
      <c r="R185">
        <f t="shared" si="10"/>
        <v>3</v>
      </c>
      <c r="S185" s="1" t="str">
        <f t="shared" si="11"/>
        <v>30010346109</v>
      </c>
    </row>
    <row r="186" spans="1:19" x14ac:dyDescent="0.35">
      <c r="A186" t="s">
        <v>229</v>
      </c>
      <c r="B186" t="s">
        <v>267</v>
      </c>
      <c r="C186" s="1">
        <v>180060369009</v>
      </c>
      <c r="D186" s="1" t="s">
        <v>841</v>
      </c>
      <c r="E186">
        <v>27</v>
      </c>
      <c r="F186" t="s">
        <v>83</v>
      </c>
      <c r="G186" t="s">
        <v>172</v>
      </c>
      <c r="H186">
        <v>1</v>
      </c>
      <c r="I186" t="s">
        <v>65</v>
      </c>
      <c r="J186" t="s">
        <v>59</v>
      </c>
      <c r="K186" s="23">
        <v>80</v>
      </c>
      <c r="L186" t="s">
        <v>334</v>
      </c>
      <c r="M186" t="s">
        <v>268</v>
      </c>
      <c r="N186">
        <v>45</v>
      </c>
      <c r="O186">
        <v>450</v>
      </c>
      <c r="P186">
        <v>50</v>
      </c>
      <c r="Q186" s="1">
        <v>1</v>
      </c>
      <c r="R186">
        <f t="shared" si="10"/>
        <v>4</v>
      </c>
      <c r="S186" s="1" t="str">
        <f t="shared" si="11"/>
        <v>180060369009</v>
      </c>
    </row>
    <row r="187" spans="1:19" x14ac:dyDescent="0.35">
      <c r="A187" t="s">
        <v>229</v>
      </c>
      <c r="B187" t="s">
        <v>234</v>
      </c>
      <c r="C187" s="1">
        <v>180010769709</v>
      </c>
      <c r="D187" s="1" t="s">
        <v>846</v>
      </c>
      <c r="E187">
        <v>27</v>
      </c>
      <c r="F187" t="s">
        <v>83</v>
      </c>
      <c r="G187" t="s">
        <v>172</v>
      </c>
      <c r="H187">
        <v>1</v>
      </c>
      <c r="I187" t="s">
        <v>65</v>
      </c>
      <c r="J187" t="s">
        <v>59</v>
      </c>
      <c r="K187" s="23">
        <v>80</v>
      </c>
      <c r="L187" t="s">
        <v>334</v>
      </c>
      <c r="M187" t="s">
        <v>727</v>
      </c>
      <c r="N187">
        <v>45</v>
      </c>
      <c r="O187">
        <v>450</v>
      </c>
      <c r="P187">
        <v>50</v>
      </c>
      <c r="Q187" s="1">
        <v>1</v>
      </c>
      <c r="R187">
        <f t="shared" si="10"/>
        <v>15</v>
      </c>
      <c r="S187" s="1" t="str">
        <f t="shared" si="11"/>
        <v>180010769709</v>
      </c>
    </row>
    <row r="188" spans="1:19" x14ac:dyDescent="0.35">
      <c r="A188" t="s">
        <v>229</v>
      </c>
      <c r="B188" t="s">
        <v>234</v>
      </c>
      <c r="C188" s="1">
        <v>180010769709</v>
      </c>
      <c r="D188" s="1" t="s">
        <v>846</v>
      </c>
      <c r="E188">
        <v>27</v>
      </c>
      <c r="F188" t="s">
        <v>83</v>
      </c>
      <c r="G188" t="s">
        <v>172</v>
      </c>
      <c r="H188">
        <v>1</v>
      </c>
      <c r="I188" t="s">
        <v>65</v>
      </c>
      <c r="J188" t="s">
        <v>59</v>
      </c>
      <c r="K188" s="23">
        <v>80</v>
      </c>
      <c r="L188" t="s">
        <v>334</v>
      </c>
      <c r="M188" t="s">
        <v>727</v>
      </c>
      <c r="N188">
        <v>45</v>
      </c>
      <c r="O188">
        <v>450</v>
      </c>
      <c r="P188">
        <v>50</v>
      </c>
      <c r="Q188" s="1">
        <v>1</v>
      </c>
      <c r="R188">
        <f t="shared" si="10"/>
        <v>15</v>
      </c>
      <c r="S188" s="1" t="str">
        <f t="shared" si="11"/>
        <v>180010769709</v>
      </c>
    </row>
    <row r="189" spans="1:19" x14ac:dyDescent="0.35">
      <c r="A189" t="s">
        <v>278</v>
      </c>
      <c r="B189" t="s">
        <v>280</v>
      </c>
      <c r="C189" s="1">
        <v>190010427009</v>
      </c>
      <c r="D189" s="1" t="s">
        <v>906</v>
      </c>
      <c r="E189">
        <v>27</v>
      </c>
      <c r="F189" t="s">
        <v>88</v>
      </c>
      <c r="G189" t="s">
        <v>345</v>
      </c>
      <c r="H189">
        <v>1</v>
      </c>
      <c r="I189" t="s">
        <v>61</v>
      </c>
      <c r="J189" t="s">
        <v>60</v>
      </c>
      <c r="K189" s="23">
        <v>195</v>
      </c>
      <c r="L189" t="s">
        <v>334</v>
      </c>
      <c r="M189" t="s">
        <v>346</v>
      </c>
      <c r="N189">
        <v>30</v>
      </c>
      <c r="O189">
        <v>1</v>
      </c>
      <c r="P189">
        <v>200</v>
      </c>
      <c r="Q189" s="1">
        <v>1</v>
      </c>
      <c r="R189">
        <f t="shared" si="10"/>
        <v>5</v>
      </c>
      <c r="S189" s="1" t="str">
        <f t="shared" si="11"/>
        <v>190010427009</v>
      </c>
    </row>
    <row r="190" spans="1:19" x14ac:dyDescent="0.35">
      <c r="A190" t="s">
        <v>278</v>
      </c>
      <c r="B190" t="s">
        <v>280</v>
      </c>
      <c r="C190" s="1">
        <v>190010427009</v>
      </c>
      <c r="D190" s="1" t="s">
        <v>906</v>
      </c>
      <c r="E190">
        <v>27</v>
      </c>
      <c r="F190" t="s">
        <v>88</v>
      </c>
      <c r="G190" t="s">
        <v>345</v>
      </c>
      <c r="H190">
        <v>1</v>
      </c>
      <c r="I190" t="s">
        <v>61</v>
      </c>
      <c r="J190" t="s">
        <v>60</v>
      </c>
      <c r="K190" s="23">
        <v>195</v>
      </c>
      <c r="L190" t="s">
        <v>334</v>
      </c>
      <c r="M190" t="s">
        <v>346</v>
      </c>
      <c r="N190">
        <v>30</v>
      </c>
      <c r="O190">
        <v>1</v>
      </c>
      <c r="P190">
        <v>200</v>
      </c>
      <c r="Q190" s="1">
        <v>1</v>
      </c>
      <c r="R190">
        <f t="shared" si="10"/>
        <v>5</v>
      </c>
      <c r="S190" s="1" t="str">
        <f t="shared" si="11"/>
        <v>190010427009</v>
      </c>
    </row>
    <row r="191" spans="1:19" x14ac:dyDescent="0.35">
      <c r="A191" t="s">
        <v>229</v>
      </c>
      <c r="B191" t="s">
        <v>680</v>
      </c>
      <c r="C191" s="1">
        <v>180020366609</v>
      </c>
      <c r="D191" s="1" t="s">
        <v>908</v>
      </c>
      <c r="E191">
        <v>27</v>
      </c>
      <c r="F191" t="s">
        <v>88</v>
      </c>
      <c r="G191" t="s">
        <v>581</v>
      </c>
      <c r="H191">
        <v>1</v>
      </c>
      <c r="I191" t="s">
        <v>61</v>
      </c>
      <c r="J191" t="s">
        <v>59</v>
      </c>
      <c r="K191" s="23">
        <v>0</v>
      </c>
      <c r="L191" t="s">
        <v>334</v>
      </c>
      <c r="M191" t="s">
        <v>681</v>
      </c>
      <c r="N191">
        <v>30</v>
      </c>
      <c r="O191">
        <v>4</v>
      </c>
      <c r="P191">
        <v>50</v>
      </c>
      <c r="Q191" s="1">
        <v>1</v>
      </c>
      <c r="R191">
        <f t="shared" si="10"/>
        <v>4</v>
      </c>
      <c r="S191" s="1" t="str">
        <f t="shared" si="11"/>
        <v>180020366609</v>
      </c>
    </row>
    <row r="192" spans="1:19" x14ac:dyDescent="0.35">
      <c r="A192" t="s">
        <v>229</v>
      </c>
      <c r="B192" t="s">
        <v>234</v>
      </c>
      <c r="C192" s="1">
        <v>180010769709</v>
      </c>
      <c r="D192" s="1" t="s">
        <v>846</v>
      </c>
      <c r="E192">
        <v>27</v>
      </c>
      <c r="F192" t="s">
        <v>88</v>
      </c>
      <c r="G192" t="s">
        <v>795</v>
      </c>
      <c r="H192">
        <v>1</v>
      </c>
      <c r="I192" t="s">
        <v>74</v>
      </c>
      <c r="J192" t="s">
        <v>59</v>
      </c>
      <c r="K192" s="23">
        <v>225</v>
      </c>
      <c r="L192" t="s">
        <v>334</v>
      </c>
      <c r="M192" t="s">
        <v>796</v>
      </c>
      <c r="N192">
        <v>30</v>
      </c>
      <c r="O192">
        <v>9014</v>
      </c>
      <c r="P192">
        <v>1000</v>
      </c>
      <c r="Q192" s="1">
        <v>1</v>
      </c>
      <c r="R192">
        <f t="shared" si="10"/>
        <v>15</v>
      </c>
      <c r="S192" s="1" t="str">
        <f t="shared" si="11"/>
        <v>180010769709</v>
      </c>
    </row>
    <row r="193" spans="1:19" x14ac:dyDescent="0.35">
      <c r="A193" t="s">
        <v>229</v>
      </c>
      <c r="B193" t="s">
        <v>234</v>
      </c>
      <c r="C193" s="1">
        <v>180010769709</v>
      </c>
      <c r="D193" s="1" t="s">
        <v>846</v>
      </c>
      <c r="E193">
        <v>27</v>
      </c>
      <c r="F193" t="s">
        <v>88</v>
      </c>
      <c r="G193" t="s">
        <v>239</v>
      </c>
      <c r="H193">
        <v>1</v>
      </c>
      <c r="I193" t="s">
        <v>61</v>
      </c>
      <c r="J193" t="s">
        <v>59</v>
      </c>
      <c r="K193" s="23">
        <v>306</v>
      </c>
      <c r="L193" t="s">
        <v>334</v>
      </c>
      <c r="M193" t="s">
        <v>747</v>
      </c>
      <c r="N193">
        <v>30</v>
      </c>
      <c r="O193">
        <v>109</v>
      </c>
      <c r="P193">
        <v>200</v>
      </c>
      <c r="Q193" s="1">
        <v>1</v>
      </c>
      <c r="R193">
        <f t="shared" si="10"/>
        <v>15</v>
      </c>
      <c r="S193" s="1" t="str">
        <f t="shared" si="11"/>
        <v>180010769709</v>
      </c>
    </row>
    <row r="194" spans="1:19" x14ac:dyDescent="0.35">
      <c r="A194" t="s">
        <v>229</v>
      </c>
      <c r="B194" t="s">
        <v>267</v>
      </c>
      <c r="C194" s="1">
        <v>180060369009</v>
      </c>
      <c r="D194" s="1" t="s">
        <v>841</v>
      </c>
      <c r="E194">
        <v>27</v>
      </c>
      <c r="F194" t="s">
        <v>88</v>
      </c>
      <c r="G194" t="s">
        <v>269</v>
      </c>
      <c r="H194">
        <v>1</v>
      </c>
      <c r="I194" t="s">
        <v>61</v>
      </c>
      <c r="J194" t="s">
        <v>59</v>
      </c>
      <c r="K194" s="23">
        <v>0</v>
      </c>
      <c r="L194" t="s">
        <v>334</v>
      </c>
      <c r="M194" t="s">
        <v>270</v>
      </c>
      <c r="N194">
        <v>30</v>
      </c>
      <c r="O194">
        <v>9007</v>
      </c>
      <c r="P194">
        <v>500</v>
      </c>
      <c r="Q194" s="1">
        <v>1</v>
      </c>
      <c r="R194">
        <f t="shared" si="10"/>
        <v>4</v>
      </c>
      <c r="S194" s="1" t="str">
        <f t="shared" si="11"/>
        <v>180060369009</v>
      </c>
    </row>
    <row r="195" spans="1:19" x14ac:dyDescent="0.35">
      <c r="A195" t="s">
        <v>229</v>
      </c>
      <c r="B195" t="s">
        <v>267</v>
      </c>
      <c r="C195" s="1">
        <v>180060768709</v>
      </c>
      <c r="D195" s="1" t="s">
        <v>842</v>
      </c>
      <c r="E195">
        <v>27</v>
      </c>
      <c r="F195" t="s">
        <v>88</v>
      </c>
      <c r="G195" t="s">
        <v>269</v>
      </c>
      <c r="H195">
        <v>1</v>
      </c>
      <c r="I195" t="s">
        <v>61</v>
      </c>
      <c r="J195" t="s">
        <v>59</v>
      </c>
      <c r="K195" s="23">
        <v>0</v>
      </c>
      <c r="L195" t="s">
        <v>334</v>
      </c>
      <c r="M195" t="s">
        <v>274</v>
      </c>
      <c r="N195">
        <v>30</v>
      </c>
      <c r="O195">
        <v>9007</v>
      </c>
      <c r="P195">
        <v>500</v>
      </c>
      <c r="Q195" s="1">
        <v>1</v>
      </c>
      <c r="R195">
        <f t="shared" ref="R195:R258" si="12">COUNTIF($C$2:$C$431,C195)</f>
        <v>3</v>
      </c>
      <c r="S195" s="1" t="str">
        <f t="shared" ref="S195:S258" si="13">TRIM(C195)</f>
        <v>180060768709</v>
      </c>
    </row>
    <row r="196" spans="1:19" x14ac:dyDescent="0.35">
      <c r="A196" t="s">
        <v>329</v>
      </c>
      <c r="B196" t="s">
        <v>328</v>
      </c>
      <c r="C196" s="1">
        <v>280010127309</v>
      </c>
      <c r="D196" s="1" t="s">
        <v>820</v>
      </c>
      <c r="E196">
        <v>27</v>
      </c>
      <c r="F196" t="s">
        <v>82</v>
      </c>
      <c r="G196" t="s">
        <v>128</v>
      </c>
      <c r="H196">
        <v>4</v>
      </c>
      <c r="I196" t="s">
        <v>61</v>
      </c>
      <c r="J196" t="s">
        <v>76</v>
      </c>
      <c r="K196" s="23">
        <v>20</v>
      </c>
      <c r="L196" t="s">
        <v>334</v>
      </c>
      <c r="M196" t="s">
        <v>411</v>
      </c>
      <c r="N196">
        <v>8</v>
      </c>
      <c r="O196">
        <v>9008</v>
      </c>
      <c r="P196">
        <v>120</v>
      </c>
      <c r="Q196" s="1">
        <v>1</v>
      </c>
      <c r="R196">
        <f t="shared" si="12"/>
        <v>8</v>
      </c>
      <c r="S196" s="1" t="str">
        <f t="shared" si="13"/>
        <v>280010127309</v>
      </c>
    </row>
    <row r="197" spans="1:19" x14ac:dyDescent="0.35">
      <c r="A197" t="s">
        <v>329</v>
      </c>
      <c r="B197" t="s">
        <v>328</v>
      </c>
      <c r="C197" s="1">
        <v>280010127309</v>
      </c>
      <c r="D197" s="1" t="s">
        <v>820</v>
      </c>
      <c r="E197">
        <v>27</v>
      </c>
      <c r="F197" t="s">
        <v>82</v>
      </c>
      <c r="G197" t="s">
        <v>17</v>
      </c>
      <c r="H197">
        <v>2</v>
      </c>
      <c r="I197" t="s">
        <v>61</v>
      </c>
      <c r="J197" t="s">
        <v>59</v>
      </c>
      <c r="K197" s="23">
        <v>0</v>
      </c>
      <c r="L197" t="s">
        <v>334</v>
      </c>
      <c r="M197" t="s">
        <v>330</v>
      </c>
      <c r="N197">
        <v>8</v>
      </c>
      <c r="O197">
        <v>605</v>
      </c>
      <c r="P197">
        <v>200</v>
      </c>
      <c r="Q197" s="1">
        <v>1</v>
      </c>
      <c r="R197">
        <f t="shared" si="12"/>
        <v>8</v>
      </c>
      <c r="S197" s="1" t="str">
        <f t="shared" si="13"/>
        <v>280010127309</v>
      </c>
    </row>
    <row r="198" spans="1:19" x14ac:dyDescent="0.35">
      <c r="A198" t="s">
        <v>153</v>
      </c>
      <c r="B198" t="s">
        <v>470</v>
      </c>
      <c r="C198" s="1">
        <v>140030327609</v>
      </c>
      <c r="D198" s="1" t="s">
        <v>921</v>
      </c>
      <c r="E198">
        <v>27</v>
      </c>
      <c r="F198" t="s">
        <v>82</v>
      </c>
      <c r="G198" t="s">
        <v>23</v>
      </c>
      <c r="H198">
        <v>1</v>
      </c>
      <c r="I198" t="s">
        <v>61</v>
      </c>
      <c r="J198" t="s">
        <v>63</v>
      </c>
      <c r="K198" s="23">
        <v>135</v>
      </c>
      <c r="L198" t="s">
        <v>334</v>
      </c>
      <c r="M198" t="s">
        <v>496</v>
      </c>
      <c r="N198">
        <v>8</v>
      </c>
      <c r="O198">
        <v>606</v>
      </c>
      <c r="P198">
        <v>200</v>
      </c>
      <c r="Q198" s="1">
        <v>1</v>
      </c>
      <c r="R198">
        <f t="shared" si="12"/>
        <v>1</v>
      </c>
      <c r="S198" s="1" t="str">
        <f t="shared" si="13"/>
        <v>140030327609</v>
      </c>
    </row>
    <row r="199" spans="1:19" x14ac:dyDescent="0.35">
      <c r="A199" t="s">
        <v>229</v>
      </c>
      <c r="B199" t="s">
        <v>255</v>
      </c>
      <c r="C199" s="1">
        <v>180030567209</v>
      </c>
      <c r="D199" s="1" t="s">
        <v>885</v>
      </c>
      <c r="E199">
        <v>27</v>
      </c>
      <c r="F199" t="s">
        <v>82</v>
      </c>
      <c r="G199" t="s">
        <v>23</v>
      </c>
      <c r="H199">
        <v>1</v>
      </c>
      <c r="I199" t="s">
        <v>61</v>
      </c>
      <c r="J199" t="s">
        <v>59</v>
      </c>
      <c r="K199" s="23">
        <v>135</v>
      </c>
      <c r="L199" t="s">
        <v>334</v>
      </c>
      <c r="M199" t="s">
        <v>261</v>
      </c>
      <c r="N199">
        <v>8</v>
      </c>
      <c r="O199">
        <v>606</v>
      </c>
      <c r="P199">
        <v>200</v>
      </c>
      <c r="Q199" s="1">
        <v>1</v>
      </c>
      <c r="R199">
        <f t="shared" si="12"/>
        <v>5</v>
      </c>
      <c r="S199" s="1" t="str">
        <f t="shared" si="13"/>
        <v>180030567209</v>
      </c>
    </row>
    <row r="200" spans="1:19" x14ac:dyDescent="0.35">
      <c r="A200" t="s">
        <v>175</v>
      </c>
      <c r="B200" t="s">
        <v>176</v>
      </c>
      <c r="C200" s="1">
        <v>150010236609</v>
      </c>
      <c r="D200" s="1" t="s">
        <v>924</v>
      </c>
      <c r="E200">
        <v>27</v>
      </c>
      <c r="F200" t="s">
        <v>82</v>
      </c>
      <c r="G200" t="s">
        <v>29</v>
      </c>
      <c r="H200">
        <v>1</v>
      </c>
      <c r="I200" t="s">
        <v>61</v>
      </c>
      <c r="J200" t="s">
        <v>60</v>
      </c>
      <c r="K200" s="23">
        <v>235</v>
      </c>
      <c r="L200" t="s">
        <v>334</v>
      </c>
      <c r="M200" t="s">
        <v>631</v>
      </c>
      <c r="N200">
        <v>8</v>
      </c>
      <c r="O200">
        <v>683</v>
      </c>
      <c r="P200">
        <v>400</v>
      </c>
      <c r="Q200" s="1">
        <v>1</v>
      </c>
      <c r="R200">
        <f t="shared" si="12"/>
        <v>2</v>
      </c>
      <c r="S200" s="1" t="str">
        <f t="shared" si="13"/>
        <v>150010236609</v>
      </c>
    </row>
    <row r="201" spans="1:19" x14ac:dyDescent="0.35">
      <c r="A201" t="s">
        <v>229</v>
      </c>
      <c r="B201" t="s">
        <v>262</v>
      </c>
      <c r="C201" s="1">
        <v>180030567409</v>
      </c>
      <c r="D201" s="1" t="s">
        <v>821</v>
      </c>
      <c r="E201">
        <v>27</v>
      </c>
      <c r="F201" t="s">
        <v>82</v>
      </c>
      <c r="G201" t="s">
        <v>184</v>
      </c>
      <c r="H201">
        <v>1</v>
      </c>
      <c r="I201" t="s">
        <v>61</v>
      </c>
      <c r="J201" t="s">
        <v>59</v>
      </c>
      <c r="K201" s="23">
        <v>90</v>
      </c>
      <c r="L201" t="s">
        <v>334</v>
      </c>
      <c r="M201" t="s">
        <v>801</v>
      </c>
      <c r="N201">
        <v>8</v>
      </c>
      <c r="O201">
        <v>306</v>
      </c>
      <c r="P201">
        <v>100</v>
      </c>
      <c r="Q201" s="1">
        <v>1</v>
      </c>
      <c r="R201">
        <f t="shared" si="12"/>
        <v>7</v>
      </c>
      <c r="S201" s="1" t="str">
        <f t="shared" si="13"/>
        <v>180030567409</v>
      </c>
    </row>
    <row r="202" spans="1:19" x14ac:dyDescent="0.35">
      <c r="A202" t="s">
        <v>229</v>
      </c>
      <c r="B202" t="s">
        <v>255</v>
      </c>
      <c r="C202" s="1">
        <v>180030468309</v>
      </c>
      <c r="D202" s="1" t="s">
        <v>851</v>
      </c>
      <c r="E202">
        <v>27</v>
      </c>
      <c r="F202" t="s">
        <v>82</v>
      </c>
      <c r="G202" t="s">
        <v>24</v>
      </c>
      <c r="H202">
        <v>1</v>
      </c>
      <c r="I202" t="s">
        <v>61</v>
      </c>
      <c r="J202" t="s">
        <v>59</v>
      </c>
      <c r="K202" s="23">
        <v>83</v>
      </c>
      <c r="L202" t="s">
        <v>334</v>
      </c>
      <c r="M202" t="s">
        <v>703</v>
      </c>
      <c r="N202">
        <v>8</v>
      </c>
      <c r="O202">
        <v>52</v>
      </c>
      <c r="P202">
        <v>100</v>
      </c>
      <c r="Q202" s="1">
        <v>1</v>
      </c>
      <c r="R202">
        <f t="shared" si="12"/>
        <v>6</v>
      </c>
      <c r="S202" s="1" t="str">
        <f t="shared" si="13"/>
        <v>180030468309</v>
      </c>
    </row>
    <row r="203" spans="1:19" x14ac:dyDescent="0.35">
      <c r="A203" t="s">
        <v>229</v>
      </c>
      <c r="B203" t="s">
        <v>234</v>
      </c>
      <c r="C203" s="1">
        <v>180010769709</v>
      </c>
      <c r="D203" s="1" t="s">
        <v>846</v>
      </c>
      <c r="E203">
        <v>27</v>
      </c>
      <c r="F203" t="s">
        <v>82</v>
      </c>
      <c r="G203" t="s">
        <v>39</v>
      </c>
      <c r="H203">
        <v>1</v>
      </c>
      <c r="I203" t="s">
        <v>61</v>
      </c>
      <c r="J203" t="s">
        <v>60</v>
      </c>
      <c r="K203" s="23">
        <v>15</v>
      </c>
      <c r="L203" t="s">
        <v>334</v>
      </c>
      <c r="M203" t="s">
        <v>724</v>
      </c>
      <c r="N203">
        <v>8</v>
      </c>
      <c r="O203">
        <v>690</v>
      </c>
      <c r="P203">
        <v>30</v>
      </c>
      <c r="Q203" s="1">
        <v>1</v>
      </c>
      <c r="R203">
        <f t="shared" si="12"/>
        <v>15</v>
      </c>
      <c r="S203" s="1" t="str">
        <f t="shared" si="13"/>
        <v>180010769709</v>
      </c>
    </row>
    <row r="204" spans="1:19" x14ac:dyDescent="0.35">
      <c r="A204" t="s">
        <v>229</v>
      </c>
      <c r="B204" t="s">
        <v>234</v>
      </c>
      <c r="C204" s="1">
        <v>180010769709</v>
      </c>
      <c r="D204" s="1" t="s">
        <v>846</v>
      </c>
      <c r="E204">
        <v>27</v>
      </c>
      <c r="F204" t="s">
        <v>82</v>
      </c>
      <c r="G204" t="s">
        <v>39</v>
      </c>
      <c r="H204">
        <v>1</v>
      </c>
      <c r="I204" t="s">
        <v>61</v>
      </c>
      <c r="J204" t="s">
        <v>59</v>
      </c>
      <c r="K204" s="23">
        <v>0</v>
      </c>
      <c r="L204" t="s">
        <v>334</v>
      </c>
      <c r="M204" t="s">
        <v>724</v>
      </c>
      <c r="N204">
        <v>8</v>
      </c>
      <c r="O204">
        <v>690</v>
      </c>
      <c r="P204">
        <v>30</v>
      </c>
      <c r="Q204" s="1">
        <v>1</v>
      </c>
      <c r="R204">
        <f t="shared" si="12"/>
        <v>15</v>
      </c>
      <c r="S204" s="1" t="str">
        <f t="shared" si="13"/>
        <v>180010769709</v>
      </c>
    </row>
    <row r="205" spans="1:19" x14ac:dyDescent="0.35">
      <c r="A205" t="s">
        <v>229</v>
      </c>
      <c r="B205" t="s">
        <v>234</v>
      </c>
      <c r="C205" s="1">
        <v>180010769709</v>
      </c>
      <c r="D205" s="1" t="s">
        <v>846</v>
      </c>
      <c r="E205">
        <v>27</v>
      </c>
      <c r="F205" t="s">
        <v>82</v>
      </c>
      <c r="G205" t="s">
        <v>39</v>
      </c>
      <c r="H205">
        <v>1</v>
      </c>
      <c r="I205" t="s">
        <v>61</v>
      </c>
      <c r="J205" t="s">
        <v>59</v>
      </c>
      <c r="K205" s="23">
        <v>15</v>
      </c>
      <c r="L205" t="s">
        <v>334</v>
      </c>
      <c r="M205" t="s">
        <v>724</v>
      </c>
      <c r="N205">
        <v>8</v>
      </c>
      <c r="O205">
        <v>690</v>
      </c>
      <c r="P205">
        <v>30</v>
      </c>
      <c r="Q205" s="1">
        <v>1</v>
      </c>
      <c r="R205">
        <f t="shared" si="12"/>
        <v>15</v>
      </c>
      <c r="S205" s="1" t="str">
        <f t="shared" si="13"/>
        <v>180010769709</v>
      </c>
    </row>
    <row r="206" spans="1:19" x14ac:dyDescent="0.35">
      <c r="A206" t="s">
        <v>104</v>
      </c>
      <c r="B206" t="s">
        <v>107</v>
      </c>
      <c r="C206" s="1">
        <v>30010346109</v>
      </c>
      <c r="D206" s="1" t="s">
        <v>899</v>
      </c>
      <c r="E206">
        <v>27</v>
      </c>
      <c r="F206" t="s">
        <v>82</v>
      </c>
      <c r="G206" t="s">
        <v>180</v>
      </c>
      <c r="H206">
        <v>1</v>
      </c>
      <c r="I206" t="s">
        <v>61</v>
      </c>
      <c r="J206" t="s">
        <v>60</v>
      </c>
      <c r="K206" s="23">
        <v>37</v>
      </c>
      <c r="L206" t="s">
        <v>334</v>
      </c>
      <c r="M206" t="s">
        <v>452</v>
      </c>
      <c r="N206">
        <v>8</v>
      </c>
      <c r="O206">
        <v>51</v>
      </c>
      <c r="P206">
        <v>50</v>
      </c>
      <c r="Q206" s="1">
        <v>1</v>
      </c>
      <c r="R206">
        <f t="shared" si="12"/>
        <v>3</v>
      </c>
      <c r="S206" s="1" t="str">
        <f t="shared" si="13"/>
        <v>30010346109</v>
      </c>
    </row>
    <row r="207" spans="1:19" x14ac:dyDescent="0.35">
      <c r="A207" t="s">
        <v>175</v>
      </c>
      <c r="B207" t="s">
        <v>176</v>
      </c>
      <c r="C207" s="1">
        <v>150010236609</v>
      </c>
      <c r="D207" s="1" t="s">
        <v>924</v>
      </c>
      <c r="E207">
        <v>27</v>
      </c>
      <c r="F207" t="s">
        <v>84</v>
      </c>
      <c r="G207" t="s">
        <v>13</v>
      </c>
      <c r="H207">
        <v>85</v>
      </c>
      <c r="I207" t="s">
        <v>62</v>
      </c>
      <c r="J207" t="s">
        <v>60</v>
      </c>
      <c r="K207" s="23">
        <v>0</v>
      </c>
      <c r="L207" t="s">
        <v>629</v>
      </c>
      <c r="M207" t="s">
        <v>630</v>
      </c>
      <c r="N207">
        <v>4</v>
      </c>
      <c r="O207">
        <v>1789</v>
      </c>
      <c r="P207">
        <v>8500</v>
      </c>
      <c r="Q207" s="1">
        <v>1</v>
      </c>
      <c r="R207">
        <f t="shared" si="12"/>
        <v>2</v>
      </c>
      <c r="S207" s="1" t="str">
        <f t="shared" si="13"/>
        <v>150010236609</v>
      </c>
    </row>
    <row r="208" spans="1:19" x14ac:dyDescent="0.35">
      <c r="A208" t="s">
        <v>329</v>
      </c>
      <c r="B208" t="s">
        <v>328</v>
      </c>
      <c r="C208" s="1">
        <v>280010127309</v>
      </c>
      <c r="D208" s="1" t="s">
        <v>820</v>
      </c>
      <c r="E208">
        <v>27</v>
      </c>
      <c r="F208" t="s">
        <v>84</v>
      </c>
      <c r="G208" t="s">
        <v>13</v>
      </c>
      <c r="H208">
        <v>2</v>
      </c>
      <c r="I208" t="s">
        <v>61</v>
      </c>
      <c r="J208" t="s">
        <v>59</v>
      </c>
      <c r="K208" s="23">
        <v>0</v>
      </c>
      <c r="L208" t="s">
        <v>334</v>
      </c>
      <c r="M208" t="s">
        <v>331</v>
      </c>
      <c r="N208">
        <v>4</v>
      </c>
      <c r="O208">
        <v>1789</v>
      </c>
      <c r="P208">
        <v>200</v>
      </c>
      <c r="Q208" s="1">
        <v>1</v>
      </c>
      <c r="R208">
        <f t="shared" si="12"/>
        <v>8</v>
      </c>
      <c r="S208" s="1" t="str">
        <f t="shared" si="13"/>
        <v>280010127309</v>
      </c>
    </row>
    <row r="209" spans="1:19" x14ac:dyDescent="0.35">
      <c r="A209" t="s">
        <v>229</v>
      </c>
      <c r="B209" t="s">
        <v>255</v>
      </c>
      <c r="C209" s="1">
        <v>180030468309</v>
      </c>
      <c r="D209" s="1" t="s">
        <v>851</v>
      </c>
      <c r="E209">
        <v>27</v>
      </c>
      <c r="F209" t="s">
        <v>84</v>
      </c>
      <c r="G209" t="s">
        <v>13</v>
      </c>
      <c r="H209">
        <v>1</v>
      </c>
      <c r="I209" t="s">
        <v>61</v>
      </c>
      <c r="J209" t="s">
        <v>59</v>
      </c>
      <c r="K209" s="23">
        <v>90</v>
      </c>
      <c r="L209" t="s">
        <v>334</v>
      </c>
      <c r="M209" t="s">
        <v>259</v>
      </c>
      <c r="N209">
        <v>4</v>
      </c>
      <c r="O209">
        <v>1789</v>
      </c>
      <c r="P209">
        <v>100</v>
      </c>
      <c r="Q209" s="1">
        <v>1</v>
      </c>
      <c r="R209">
        <f t="shared" si="12"/>
        <v>6</v>
      </c>
      <c r="S209" s="1" t="str">
        <f t="shared" si="13"/>
        <v>180030468309</v>
      </c>
    </row>
    <row r="210" spans="1:19" x14ac:dyDescent="0.35">
      <c r="A210" t="s">
        <v>329</v>
      </c>
      <c r="B210" t="s">
        <v>328</v>
      </c>
      <c r="C210" s="1">
        <v>280010127309</v>
      </c>
      <c r="D210" s="1" t="s">
        <v>820</v>
      </c>
      <c r="E210">
        <v>27</v>
      </c>
      <c r="F210" t="s">
        <v>84</v>
      </c>
      <c r="G210" t="s">
        <v>13</v>
      </c>
      <c r="H210">
        <v>2</v>
      </c>
      <c r="I210" t="s">
        <v>61</v>
      </c>
      <c r="J210" t="s">
        <v>76</v>
      </c>
      <c r="K210" s="23">
        <v>90</v>
      </c>
      <c r="L210" t="s">
        <v>334</v>
      </c>
      <c r="M210" t="s">
        <v>331</v>
      </c>
      <c r="N210">
        <v>4</v>
      </c>
      <c r="O210">
        <v>1789</v>
      </c>
      <c r="P210">
        <v>200</v>
      </c>
      <c r="Q210" s="1">
        <v>1</v>
      </c>
      <c r="R210">
        <f t="shared" si="12"/>
        <v>8</v>
      </c>
      <c r="S210" s="1" t="str">
        <f t="shared" si="13"/>
        <v>280010127309</v>
      </c>
    </row>
    <row r="211" spans="1:19" x14ac:dyDescent="0.35">
      <c r="A211" t="s">
        <v>229</v>
      </c>
      <c r="B211" t="s">
        <v>234</v>
      </c>
      <c r="C211" s="1">
        <v>180010769709</v>
      </c>
      <c r="D211" s="1" t="s">
        <v>846</v>
      </c>
      <c r="E211">
        <v>27</v>
      </c>
      <c r="F211" t="s">
        <v>86</v>
      </c>
      <c r="G211" t="s">
        <v>143</v>
      </c>
      <c r="H211">
        <v>1</v>
      </c>
      <c r="I211" t="s">
        <v>58</v>
      </c>
      <c r="J211" t="s">
        <v>59</v>
      </c>
      <c r="K211" s="23">
        <v>79</v>
      </c>
      <c r="L211" t="s">
        <v>334</v>
      </c>
      <c r="M211" t="s">
        <v>243</v>
      </c>
      <c r="N211">
        <v>67</v>
      </c>
      <c r="O211">
        <v>8</v>
      </c>
      <c r="P211">
        <v>20</v>
      </c>
      <c r="Q211" s="1">
        <v>1</v>
      </c>
      <c r="R211">
        <f t="shared" si="12"/>
        <v>15</v>
      </c>
      <c r="S211" s="1" t="str">
        <f t="shared" si="13"/>
        <v>180010769709</v>
      </c>
    </row>
    <row r="212" spans="1:19" x14ac:dyDescent="0.35">
      <c r="A212" t="s">
        <v>229</v>
      </c>
      <c r="B212" t="s">
        <v>234</v>
      </c>
      <c r="C212" s="1">
        <v>180010769709</v>
      </c>
      <c r="D212" s="1" t="s">
        <v>846</v>
      </c>
      <c r="E212">
        <v>27</v>
      </c>
      <c r="F212" t="s">
        <v>86</v>
      </c>
      <c r="G212" t="s">
        <v>177</v>
      </c>
      <c r="H212">
        <v>1</v>
      </c>
      <c r="I212" t="s">
        <v>58</v>
      </c>
      <c r="J212" t="s">
        <v>59</v>
      </c>
      <c r="K212" s="23">
        <v>120</v>
      </c>
      <c r="L212" t="s">
        <v>334</v>
      </c>
      <c r="M212" t="s">
        <v>794</v>
      </c>
      <c r="N212">
        <v>67</v>
      </c>
      <c r="O212">
        <v>12</v>
      </c>
      <c r="P212">
        <v>80</v>
      </c>
      <c r="Q212" s="1">
        <v>1</v>
      </c>
      <c r="R212">
        <f t="shared" si="12"/>
        <v>15</v>
      </c>
      <c r="S212" s="1" t="str">
        <f t="shared" si="13"/>
        <v>180010769709</v>
      </c>
    </row>
    <row r="213" spans="1:19" x14ac:dyDescent="0.35">
      <c r="A213" t="s">
        <v>229</v>
      </c>
      <c r="B213" t="s">
        <v>255</v>
      </c>
      <c r="C213" s="1">
        <v>180030468309</v>
      </c>
      <c r="D213" s="1" t="s">
        <v>851</v>
      </c>
      <c r="E213">
        <v>27</v>
      </c>
      <c r="F213" t="s">
        <v>86</v>
      </c>
      <c r="G213" t="s">
        <v>198</v>
      </c>
      <c r="H213">
        <v>1</v>
      </c>
      <c r="I213" t="s">
        <v>58</v>
      </c>
      <c r="J213" t="s">
        <v>59</v>
      </c>
      <c r="K213" s="23">
        <v>0</v>
      </c>
      <c r="L213" t="s">
        <v>334</v>
      </c>
      <c r="M213" t="s">
        <v>704</v>
      </c>
      <c r="N213">
        <v>67</v>
      </c>
      <c r="O213">
        <v>16</v>
      </c>
      <c r="P213">
        <v>72</v>
      </c>
      <c r="Q213" s="1">
        <v>1</v>
      </c>
      <c r="R213">
        <f t="shared" si="12"/>
        <v>6</v>
      </c>
      <c r="S213" s="1" t="str">
        <f t="shared" si="13"/>
        <v>180030468309</v>
      </c>
    </row>
    <row r="214" spans="1:19" x14ac:dyDescent="0.35">
      <c r="A214" t="s">
        <v>229</v>
      </c>
      <c r="B214" t="s">
        <v>234</v>
      </c>
      <c r="C214" s="1">
        <v>180010769709</v>
      </c>
      <c r="D214" s="1" t="s">
        <v>846</v>
      </c>
      <c r="E214">
        <v>27</v>
      </c>
      <c r="F214" t="s">
        <v>81</v>
      </c>
      <c r="G214" t="s">
        <v>187</v>
      </c>
      <c r="H214">
        <v>15</v>
      </c>
      <c r="I214" t="s">
        <v>58</v>
      </c>
      <c r="J214" t="s">
        <v>59</v>
      </c>
      <c r="K214" s="23">
        <v>10</v>
      </c>
      <c r="L214" t="s">
        <v>334</v>
      </c>
      <c r="M214" t="s">
        <v>723</v>
      </c>
      <c r="N214">
        <v>58</v>
      </c>
      <c r="O214">
        <v>352</v>
      </c>
      <c r="P214">
        <v>15</v>
      </c>
      <c r="Q214" s="1">
        <v>1</v>
      </c>
      <c r="R214">
        <f t="shared" si="12"/>
        <v>15</v>
      </c>
      <c r="S214" s="1" t="str">
        <f t="shared" si="13"/>
        <v>180010769709</v>
      </c>
    </row>
    <row r="215" spans="1:19" x14ac:dyDescent="0.35">
      <c r="A215" t="s">
        <v>229</v>
      </c>
      <c r="B215" t="s">
        <v>234</v>
      </c>
      <c r="C215" s="1">
        <v>180010769709</v>
      </c>
      <c r="D215" s="1" t="s">
        <v>846</v>
      </c>
      <c r="E215">
        <v>27</v>
      </c>
      <c r="F215" t="s">
        <v>81</v>
      </c>
      <c r="G215" t="s">
        <v>187</v>
      </c>
      <c r="H215">
        <v>12</v>
      </c>
      <c r="I215" t="s">
        <v>58</v>
      </c>
      <c r="J215" t="s">
        <v>59</v>
      </c>
      <c r="K215" s="23">
        <v>10</v>
      </c>
      <c r="L215" t="s">
        <v>334</v>
      </c>
      <c r="M215" t="s">
        <v>723</v>
      </c>
      <c r="N215">
        <v>58</v>
      </c>
      <c r="O215">
        <v>352</v>
      </c>
      <c r="P215">
        <v>12</v>
      </c>
      <c r="Q215" s="1">
        <v>1</v>
      </c>
      <c r="R215">
        <f t="shared" si="12"/>
        <v>15</v>
      </c>
      <c r="S215" s="1" t="str">
        <f t="shared" si="13"/>
        <v>180010769709</v>
      </c>
    </row>
    <row r="216" spans="1:19" x14ac:dyDescent="0.35">
      <c r="A216" t="s">
        <v>229</v>
      </c>
      <c r="B216" t="s">
        <v>234</v>
      </c>
      <c r="C216" s="1">
        <v>180010769709</v>
      </c>
      <c r="D216" s="1" t="s">
        <v>846</v>
      </c>
      <c r="E216">
        <v>27</v>
      </c>
      <c r="F216" t="s">
        <v>81</v>
      </c>
      <c r="G216" t="s">
        <v>187</v>
      </c>
      <c r="H216">
        <v>5</v>
      </c>
      <c r="I216" t="s">
        <v>58</v>
      </c>
      <c r="J216" t="s">
        <v>59</v>
      </c>
      <c r="K216" s="23">
        <v>10</v>
      </c>
      <c r="L216" t="s">
        <v>334</v>
      </c>
      <c r="M216" t="s">
        <v>723</v>
      </c>
      <c r="N216">
        <v>58</v>
      </c>
      <c r="O216">
        <v>352</v>
      </c>
      <c r="P216">
        <v>5</v>
      </c>
      <c r="Q216" s="1">
        <v>1</v>
      </c>
      <c r="R216">
        <f t="shared" si="12"/>
        <v>15</v>
      </c>
      <c r="S216" s="1" t="str">
        <f t="shared" si="13"/>
        <v>180010769709</v>
      </c>
    </row>
    <row r="217" spans="1:19" x14ac:dyDescent="0.35">
      <c r="A217" t="s">
        <v>229</v>
      </c>
      <c r="B217" t="s">
        <v>267</v>
      </c>
      <c r="C217" s="1">
        <v>180060768709</v>
      </c>
      <c r="D217" s="1" t="s">
        <v>842</v>
      </c>
      <c r="E217">
        <v>27</v>
      </c>
      <c r="F217" t="s">
        <v>81</v>
      </c>
      <c r="G217" t="s">
        <v>56</v>
      </c>
      <c r="H217">
        <v>1</v>
      </c>
      <c r="I217" t="s">
        <v>58</v>
      </c>
      <c r="J217" t="s">
        <v>59</v>
      </c>
      <c r="K217" s="23">
        <v>11</v>
      </c>
      <c r="L217" t="s">
        <v>334</v>
      </c>
      <c r="M217" t="s">
        <v>761</v>
      </c>
      <c r="N217">
        <v>58</v>
      </c>
      <c r="O217">
        <v>9042</v>
      </c>
      <c r="P217">
        <v>1</v>
      </c>
      <c r="Q217" s="1">
        <v>1</v>
      </c>
      <c r="R217">
        <f t="shared" si="12"/>
        <v>3</v>
      </c>
      <c r="S217" s="1" t="str">
        <f t="shared" si="13"/>
        <v>180060768709</v>
      </c>
    </row>
    <row r="218" spans="1:19" x14ac:dyDescent="0.35">
      <c r="A218" t="s">
        <v>197</v>
      </c>
      <c r="B218" t="s">
        <v>206</v>
      </c>
      <c r="C218" s="1">
        <v>160090526409</v>
      </c>
      <c r="D218" s="1" t="s">
        <v>939</v>
      </c>
      <c r="E218">
        <v>27</v>
      </c>
      <c r="F218" t="s">
        <v>81</v>
      </c>
      <c r="G218" t="s">
        <v>568</v>
      </c>
      <c r="H218">
        <v>10</v>
      </c>
      <c r="I218" t="s">
        <v>58</v>
      </c>
      <c r="J218" t="s">
        <v>59</v>
      </c>
      <c r="K218" s="23">
        <v>0</v>
      </c>
      <c r="L218" t="s">
        <v>334</v>
      </c>
      <c r="M218" t="s">
        <v>613</v>
      </c>
      <c r="N218">
        <v>58</v>
      </c>
      <c r="O218">
        <v>9057</v>
      </c>
      <c r="P218">
        <v>10</v>
      </c>
      <c r="Q218" s="1">
        <v>1</v>
      </c>
      <c r="R218">
        <f t="shared" si="12"/>
        <v>1</v>
      </c>
      <c r="S218" s="1" t="str">
        <f t="shared" si="13"/>
        <v>160090526409</v>
      </c>
    </row>
    <row r="219" spans="1:19" x14ac:dyDescent="0.35">
      <c r="A219" t="s">
        <v>229</v>
      </c>
      <c r="B219" t="s">
        <v>262</v>
      </c>
      <c r="C219" s="1">
        <v>180030567409</v>
      </c>
      <c r="D219" s="1" t="s">
        <v>821</v>
      </c>
      <c r="E219">
        <v>27</v>
      </c>
      <c r="F219" t="s">
        <v>81</v>
      </c>
      <c r="G219" t="s">
        <v>797</v>
      </c>
      <c r="H219">
        <v>3</v>
      </c>
      <c r="I219" t="s">
        <v>58</v>
      </c>
      <c r="J219" t="s">
        <v>59</v>
      </c>
      <c r="K219" s="23">
        <v>199</v>
      </c>
      <c r="L219" t="s">
        <v>334</v>
      </c>
      <c r="M219" t="s">
        <v>798</v>
      </c>
      <c r="N219">
        <v>58</v>
      </c>
      <c r="O219">
        <v>9041</v>
      </c>
      <c r="P219">
        <v>36</v>
      </c>
      <c r="Q219" s="1">
        <v>1</v>
      </c>
      <c r="R219">
        <f t="shared" si="12"/>
        <v>7</v>
      </c>
      <c r="S219" s="1" t="str">
        <f t="shared" si="13"/>
        <v>180030567409</v>
      </c>
    </row>
    <row r="220" spans="1:19" x14ac:dyDescent="0.35">
      <c r="A220" t="s">
        <v>229</v>
      </c>
      <c r="B220" t="s">
        <v>267</v>
      </c>
      <c r="C220" s="1">
        <v>180060369009</v>
      </c>
      <c r="D220" s="1" t="s">
        <v>841</v>
      </c>
      <c r="E220">
        <v>27</v>
      </c>
      <c r="F220" t="s">
        <v>81</v>
      </c>
      <c r="G220" t="s">
        <v>5</v>
      </c>
      <c r="H220">
        <v>1</v>
      </c>
      <c r="I220" t="s">
        <v>58</v>
      </c>
      <c r="J220" t="s">
        <v>59</v>
      </c>
      <c r="K220" s="23">
        <v>0</v>
      </c>
      <c r="L220" t="s">
        <v>334</v>
      </c>
      <c r="M220" t="s">
        <v>271</v>
      </c>
      <c r="N220">
        <v>58</v>
      </c>
      <c r="O220">
        <v>141</v>
      </c>
      <c r="P220">
        <v>1</v>
      </c>
      <c r="Q220" s="1">
        <v>1</v>
      </c>
      <c r="R220">
        <f t="shared" si="12"/>
        <v>4</v>
      </c>
      <c r="S220" s="1" t="str">
        <f t="shared" si="13"/>
        <v>180060369009</v>
      </c>
    </row>
    <row r="221" spans="1:19" x14ac:dyDescent="0.35">
      <c r="A221" t="s">
        <v>229</v>
      </c>
      <c r="B221" t="s">
        <v>255</v>
      </c>
      <c r="C221" s="1">
        <v>180030567209</v>
      </c>
      <c r="D221" s="1" t="s">
        <v>885</v>
      </c>
      <c r="E221">
        <v>27</v>
      </c>
      <c r="F221" t="s">
        <v>81</v>
      </c>
      <c r="G221" t="s">
        <v>5</v>
      </c>
      <c r="H221">
        <v>1</v>
      </c>
      <c r="I221" t="s">
        <v>58</v>
      </c>
      <c r="J221" t="s">
        <v>59</v>
      </c>
      <c r="K221" s="23">
        <v>10</v>
      </c>
      <c r="L221" t="s">
        <v>334</v>
      </c>
      <c r="M221" t="s">
        <v>757</v>
      </c>
      <c r="N221">
        <v>58</v>
      </c>
      <c r="O221">
        <v>141</v>
      </c>
      <c r="P221">
        <v>1</v>
      </c>
      <c r="Q221" s="1">
        <v>1</v>
      </c>
      <c r="R221">
        <f t="shared" si="12"/>
        <v>5</v>
      </c>
      <c r="S221" s="1" t="str">
        <f t="shared" si="13"/>
        <v>180030567209</v>
      </c>
    </row>
    <row r="222" spans="1:19" x14ac:dyDescent="0.35">
      <c r="A222" t="s">
        <v>306</v>
      </c>
      <c r="B222" t="s">
        <v>310</v>
      </c>
      <c r="C222" s="1">
        <v>270020343809</v>
      </c>
      <c r="D222" s="1" t="s">
        <v>914</v>
      </c>
      <c r="E222">
        <v>27</v>
      </c>
      <c r="F222" t="s">
        <v>81</v>
      </c>
      <c r="G222" t="s">
        <v>52</v>
      </c>
      <c r="H222">
        <v>8</v>
      </c>
      <c r="I222" t="s">
        <v>58</v>
      </c>
      <c r="J222" t="s">
        <v>59</v>
      </c>
      <c r="K222" s="23">
        <v>0</v>
      </c>
      <c r="L222" t="s">
        <v>334</v>
      </c>
      <c r="M222" t="s">
        <v>578</v>
      </c>
      <c r="N222">
        <v>58</v>
      </c>
      <c r="O222">
        <v>188</v>
      </c>
      <c r="P222">
        <v>8</v>
      </c>
      <c r="Q222" s="1">
        <v>1</v>
      </c>
      <c r="R222">
        <f t="shared" si="12"/>
        <v>2</v>
      </c>
      <c r="S222" s="1" t="str">
        <f t="shared" si="13"/>
        <v>270020343809</v>
      </c>
    </row>
    <row r="223" spans="1:19" x14ac:dyDescent="0.35">
      <c r="A223" t="s">
        <v>104</v>
      </c>
      <c r="B223" t="s">
        <v>107</v>
      </c>
      <c r="C223" s="1">
        <v>30010346109</v>
      </c>
      <c r="D223" s="1" t="s">
        <v>899</v>
      </c>
      <c r="E223">
        <v>27</v>
      </c>
      <c r="F223" t="s">
        <v>81</v>
      </c>
      <c r="G223" t="s">
        <v>454</v>
      </c>
      <c r="H223">
        <v>1</v>
      </c>
      <c r="I223" t="s">
        <v>58</v>
      </c>
      <c r="J223" t="s">
        <v>60</v>
      </c>
      <c r="K223" s="23">
        <v>99</v>
      </c>
      <c r="L223" t="s">
        <v>334</v>
      </c>
      <c r="M223" t="s">
        <v>455</v>
      </c>
      <c r="N223">
        <v>58</v>
      </c>
      <c r="O223">
        <v>9039</v>
      </c>
      <c r="P223">
        <v>10</v>
      </c>
      <c r="Q223" s="1">
        <v>1</v>
      </c>
      <c r="R223">
        <f t="shared" si="12"/>
        <v>3</v>
      </c>
      <c r="S223" s="1" t="str">
        <f t="shared" si="13"/>
        <v>30010346109</v>
      </c>
    </row>
    <row r="224" spans="1:19" x14ac:dyDescent="0.35">
      <c r="A224" t="s">
        <v>329</v>
      </c>
      <c r="B224" t="s">
        <v>328</v>
      </c>
      <c r="C224" s="1">
        <v>280010127309</v>
      </c>
      <c r="D224" s="1" t="s">
        <v>820</v>
      </c>
      <c r="E224">
        <v>27</v>
      </c>
      <c r="F224" t="s">
        <v>81</v>
      </c>
      <c r="G224" t="s">
        <v>404</v>
      </c>
      <c r="H224">
        <v>1</v>
      </c>
      <c r="I224" t="s">
        <v>58</v>
      </c>
      <c r="J224" t="s">
        <v>59</v>
      </c>
      <c r="K224" s="23">
        <v>0</v>
      </c>
      <c r="L224" t="s">
        <v>334</v>
      </c>
      <c r="M224" t="s">
        <v>405</v>
      </c>
      <c r="N224">
        <v>58</v>
      </c>
      <c r="O224">
        <v>320</v>
      </c>
      <c r="P224">
        <v>22</v>
      </c>
      <c r="Q224" s="1">
        <v>1</v>
      </c>
      <c r="R224">
        <f t="shared" si="12"/>
        <v>8</v>
      </c>
      <c r="S224" s="1" t="str">
        <f t="shared" si="13"/>
        <v>280010127309</v>
      </c>
    </row>
    <row r="225" spans="1:19" x14ac:dyDescent="0.35">
      <c r="A225" t="s">
        <v>7</v>
      </c>
      <c r="B225" t="s">
        <v>8</v>
      </c>
      <c r="C225" s="1">
        <v>200030435809</v>
      </c>
      <c r="D225" s="1" t="s">
        <v>954</v>
      </c>
      <c r="E225">
        <v>27</v>
      </c>
      <c r="F225" t="s">
        <v>81</v>
      </c>
      <c r="G225" t="s">
        <v>357</v>
      </c>
      <c r="H225">
        <v>82</v>
      </c>
      <c r="I225" t="s">
        <v>58</v>
      </c>
      <c r="J225" t="s">
        <v>358</v>
      </c>
      <c r="K225" s="23">
        <v>1549</v>
      </c>
      <c r="L225">
        <v>949</v>
      </c>
      <c r="M225" t="s">
        <v>359</v>
      </c>
      <c r="N225">
        <v>58</v>
      </c>
      <c r="O225">
        <v>972</v>
      </c>
      <c r="P225">
        <v>6724</v>
      </c>
      <c r="Q225" s="1">
        <v>1</v>
      </c>
      <c r="R225">
        <f t="shared" si="12"/>
        <v>1</v>
      </c>
      <c r="S225" s="1" t="str">
        <f t="shared" si="13"/>
        <v>200030435809</v>
      </c>
    </row>
    <row r="226" spans="1:19" x14ac:dyDescent="0.35">
      <c r="A226" t="s">
        <v>175</v>
      </c>
      <c r="B226" t="s">
        <v>178</v>
      </c>
      <c r="C226" s="1">
        <v>150010436209</v>
      </c>
      <c r="D226" s="1" t="s">
        <v>866</v>
      </c>
      <c r="E226">
        <v>27</v>
      </c>
      <c r="F226" t="s">
        <v>81</v>
      </c>
      <c r="G226" t="s">
        <v>632</v>
      </c>
      <c r="H226">
        <v>2</v>
      </c>
      <c r="I226" t="s">
        <v>58</v>
      </c>
      <c r="J226" t="s">
        <v>60</v>
      </c>
      <c r="K226" s="23">
        <v>1199</v>
      </c>
      <c r="L226" t="s">
        <v>334</v>
      </c>
      <c r="M226" t="s">
        <v>633</v>
      </c>
      <c r="N226">
        <v>58</v>
      </c>
      <c r="O226">
        <v>869</v>
      </c>
      <c r="P226">
        <v>152</v>
      </c>
      <c r="Q226" s="1">
        <v>1</v>
      </c>
      <c r="R226">
        <f t="shared" si="12"/>
        <v>3</v>
      </c>
      <c r="S226" s="1" t="str">
        <f t="shared" si="13"/>
        <v>150010436209</v>
      </c>
    </row>
    <row r="227" spans="1:19" x14ac:dyDescent="0.35">
      <c r="A227" t="s">
        <v>229</v>
      </c>
      <c r="B227" t="s">
        <v>234</v>
      </c>
      <c r="C227" s="1">
        <v>180010769709</v>
      </c>
      <c r="D227" s="1" t="s">
        <v>846</v>
      </c>
      <c r="E227">
        <v>27</v>
      </c>
      <c r="F227" t="s">
        <v>81</v>
      </c>
      <c r="G227" t="s">
        <v>196</v>
      </c>
      <c r="H227">
        <v>1</v>
      </c>
      <c r="I227" t="s">
        <v>58</v>
      </c>
      <c r="J227" t="s">
        <v>59</v>
      </c>
      <c r="K227" s="23">
        <v>99</v>
      </c>
      <c r="L227" t="s">
        <v>334</v>
      </c>
      <c r="M227" t="s">
        <v>793</v>
      </c>
      <c r="N227">
        <v>58</v>
      </c>
      <c r="O227">
        <v>899</v>
      </c>
      <c r="P227">
        <v>8</v>
      </c>
      <c r="Q227" s="1">
        <v>1</v>
      </c>
      <c r="R227">
        <f t="shared" si="12"/>
        <v>15</v>
      </c>
      <c r="S227" s="1" t="str">
        <f t="shared" si="13"/>
        <v>180010769709</v>
      </c>
    </row>
    <row r="228" spans="1:19" x14ac:dyDescent="0.35">
      <c r="A228" t="s">
        <v>306</v>
      </c>
      <c r="B228" t="s">
        <v>322</v>
      </c>
      <c r="C228" s="1">
        <v>270030446309</v>
      </c>
      <c r="D228" s="1" t="s">
        <v>940</v>
      </c>
      <c r="E228">
        <v>27</v>
      </c>
      <c r="F228" t="s">
        <v>81</v>
      </c>
      <c r="G228" t="s">
        <v>202</v>
      </c>
      <c r="H228">
        <v>2</v>
      </c>
      <c r="I228" t="s">
        <v>58</v>
      </c>
      <c r="J228" t="s">
        <v>59</v>
      </c>
      <c r="K228" s="23">
        <v>20</v>
      </c>
      <c r="L228" t="s">
        <v>334</v>
      </c>
      <c r="M228" t="s">
        <v>323</v>
      </c>
      <c r="N228">
        <v>58</v>
      </c>
      <c r="O228">
        <v>737</v>
      </c>
      <c r="P228">
        <v>4</v>
      </c>
      <c r="Q228" s="1">
        <v>1</v>
      </c>
      <c r="R228">
        <f t="shared" si="12"/>
        <v>2</v>
      </c>
      <c r="S228" s="1" t="str">
        <f t="shared" si="13"/>
        <v>270030446309</v>
      </c>
    </row>
    <row r="229" spans="1:19" x14ac:dyDescent="0.35">
      <c r="A229" t="s">
        <v>329</v>
      </c>
      <c r="B229" t="s">
        <v>328</v>
      </c>
      <c r="C229" s="1">
        <v>280010127309</v>
      </c>
      <c r="D229" s="1" t="s">
        <v>820</v>
      </c>
      <c r="E229">
        <v>27</v>
      </c>
      <c r="F229" t="s">
        <v>81</v>
      </c>
      <c r="G229" t="s">
        <v>202</v>
      </c>
      <c r="H229">
        <v>15</v>
      </c>
      <c r="I229" t="s">
        <v>58</v>
      </c>
      <c r="J229" t="s">
        <v>76</v>
      </c>
      <c r="K229" s="23">
        <v>20</v>
      </c>
      <c r="L229" t="s">
        <v>334</v>
      </c>
      <c r="M229" t="s">
        <v>412</v>
      </c>
      <c r="N229">
        <v>58</v>
      </c>
      <c r="O229">
        <v>737</v>
      </c>
      <c r="P229">
        <v>30</v>
      </c>
      <c r="Q229" s="1">
        <v>1</v>
      </c>
      <c r="R229">
        <f t="shared" si="12"/>
        <v>8</v>
      </c>
      <c r="S229" s="1" t="str">
        <f t="shared" si="13"/>
        <v>280010127309</v>
      </c>
    </row>
    <row r="230" spans="1:19" x14ac:dyDescent="0.35">
      <c r="A230" t="s">
        <v>229</v>
      </c>
      <c r="B230" t="s">
        <v>266</v>
      </c>
      <c r="C230" s="1">
        <v>180040268509</v>
      </c>
      <c r="D230" s="1" t="s">
        <v>963</v>
      </c>
      <c r="E230">
        <v>27</v>
      </c>
      <c r="F230" t="s">
        <v>91</v>
      </c>
      <c r="G230" t="s">
        <v>769</v>
      </c>
      <c r="H230">
        <v>1</v>
      </c>
      <c r="I230" t="s">
        <v>158</v>
      </c>
      <c r="J230" t="s">
        <v>59</v>
      </c>
      <c r="K230" s="23">
        <v>0</v>
      </c>
      <c r="L230" t="s">
        <v>334</v>
      </c>
      <c r="M230" t="s">
        <v>770</v>
      </c>
      <c r="N230">
        <v>25</v>
      </c>
      <c r="O230">
        <v>9001</v>
      </c>
      <c r="P230">
        <v>400</v>
      </c>
      <c r="Q230" s="1">
        <v>1</v>
      </c>
      <c r="R230">
        <f t="shared" si="12"/>
        <v>1</v>
      </c>
      <c r="S230" s="1" t="str">
        <f t="shared" si="13"/>
        <v>180040268509</v>
      </c>
    </row>
    <row r="231" spans="1:19" x14ac:dyDescent="0.35">
      <c r="A231" t="s">
        <v>153</v>
      </c>
      <c r="B231" t="s">
        <v>470</v>
      </c>
      <c r="C231" s="1">
        <v>140030727809</v>
      </c>
      <c r="D231" s="1" t="s">
        <v>886</v>
      </c>
      <c r="E231">
        <v>27</v>
      </c>
      <c r="F231" t="s">
        <v>91</v>
      </c>
      <c r="G231" t="s">
        <v>494</v>
      </c>
      <c r="H231">
        <v>1</v>
      </c>
      <c r="I231" t="s">
        <v>66</v>
      </c>
      <c r="J231" t="s">
        <v>59</v>
      </c>
      <c r="K231" s="23">
        <v>0</v>
      </c>
      <c r="L231" t="s">
        <v>334</v>
      </c>
      <c r="M231" t="s">
        <v>495</v>
      </c>
      <c r="N231">
        <v>25</v>
      </c>
      <c r="O231">
        <v>9006</v>
      </c>
      <c r="P231">
        <v>500</v>
      </c>
      <c r="Q231" s="1">
        <v>1</v>
      </c>
      <c r="R231">
        <f t="shared" si="12"/>
        <v>3</v>
      </c>
      <c r="S231" s="1" t="str">
        <f t="shared" si="13"/>
        <v>140030727809</v>
      </c>
    </row>
    <row r="232" spans="1:19" x14ac:dyDescent="0.35">
      <c r="A232" t="s">
        <v>306</v>
      </c>
      <c r="B232" t="s">
        <v>320</v>
      </c>
      <c r="C232" s="1">
        <v>270030346109</v>
      </c>
      <c r="D232" s="1" t="s">
        <v>833</v>
      </c>
      <c r="E232">
        <v>27</v>
      </c>
      <c r="F232" t="s">
        <v>91</v>
      </c>
      <c r="G232" t="s">
        <v>46</v>
      </c>
      <c r="H232">
        <v>1</v>
      </c>
      <c r="I232" t="s">
        <v>66</v>
      </c>
      <c r="J232" t="s">
        <v>60</v>
      </c>
      <c r="K232" s="23">
        <v>375</v>
      </c>
      <c r="L232" t="s">
        <v>334</v>
      </c>
      <c r="M232" t="s">
        <v>321</v>
      </c>
      <c r="N232">
        <v>25</v>
      </c>
      <c r="O232">
        <v>255</v>
      </c>
      <c r="P232">
        <v>400</v>
      </c>
      <c r="Q232" s="1">
        <v>1</v>
      </c>
      <c r="R232">
        <f t="shared" si="12"/>
        <v>7</v>
      </c>
      <c r="S232" s="1" t="str">
        <f t="shared" si="13"/>
        <v>270030346109</v>
      </c>
    </row>
    <row r="233" spans="1:19" x14ac:dyDescent="0.35">
      <c r="A233" t="s">
        <v>229</v>
      </c>
      <c r="B233" t="s">
        <v>255</v>
      </c>
      <c r="C233" s="1">
        <v>180030468309</v>
      </c>
      <c r="D233" s="1" t="s">
        <v>851</v>
      </c>
      <c r="E233">
        <v>27</v>
      </c>
      <c r="F233" t="s">
        <v>91</v>
      </c>
      <c r="G233" t="s">
        <v>46</v>
      </c>
      <c r="H233">
        <v>1</v>
      </c>
      <c r="I233" t="s">
        <v>66</v>
      </c>
      <c r="J233" t="s">
        <v>59</v>
      </c>
      <c r="K233" s="23">
        <v>370</v>
      </c>
      <c r="L233" t="s">
        <v>334</v>
      </c>
      <c r="M233" t="s">
        <v>706</v>
      </c>
      <c r="N233">
        <v>25</v>
      </c>
      <c r="O233">
        <v>255</v>
      </c>
      <c r="P233">
        <v>400</v>
      </c>
      <c r="Q233" s="1">
        <v>1</v>
      </c>
      <c r="R233">
        <f t="shared" si="12"/>
        <v>6</v>
      </c>
      <c r="S233" s="1" t="str">
        <f t="shared" si="13"/>
        <v>180030468309</v>
      </c>
    </row>
    <row r="234" spans="1:19" x14ac:dyDescent="0.35">
      <c r="A234" t="s">
        <v>175</v>
      </c>
      <c r="B234" t="s">
        <v>178</v>
      </c>
      <c r="C234" s="1">
        <v>150010436209</v>
      </c>
      <c r="D234" s="1" t="s">
        <v>866</v>
      </c>
      <c r="E234">
        <v>27</v>
      </c>
      <c r="F234" t="s">
        <v>91</v>
      </c>
      <c r="G234" t="s">
        <v>137</v>
      </c>
      <c r="H234">
        <v>1</v>
      </c>
      <c r="I234" t="s">
        <v>66</v>
      </c>
      <c r="J234" t="s">
        <v>60</v>
      </c>
      <c r="K234" s="23">
        <v>0</v>
      </c>
      <c r="L234" t="s">
        <v>334</v>
      </c>
      <c r="M234" t="s">
        <v>635</v>
      </c>
      <c r="N234">
        <v>25</v>
      </c>
      <c r="O234">
        <v>256</v>
      </c>
      <c r="P234">
        <v>400</v>
      </c>
      <c r="Q234" s="1">
        <v>1</v>
      </c>
      <c r="R234">
        <f t="shared" si="12"/>
        <v>3</v>
      </c>
      <c r="S234" s="1" t="str">
        <f t="shared" si="13"/>
        <v>150010436209</v>
      </c>
    </row>
    <row r="235" spans="1:19" x14ac:dyDescent="0.35">
      <c r="A235" t="s">
        <v>229</v>
      </c>
      <c r="B235" t="s">
        <v>255</v>
      </c>
      <c r="C235" s="1">
        <v>180030567209</v>
      </c>
      <c r="D235" s="1" t="s">
        <v>885</v>
      </c>
      <c r="E235">
        <v>27</v>
      </c>
      <c r="F235" t="s">
        <v>91</v>
      </c>
      <c r="G235" t="s">
        <v>137</v>
      </c>
      <c r="H235">
        <v>1</v>
      </c>
      <c r="I235" t="s">
        <v>66</v>
      </c>
      <c r="J235" t="s">
        <v>59</v>
      </c>
      <c r="K235" s="23">
        <v>360</v>
      </c>
      <c r="L235" t="s">
        <v>334</v>
      </c>
      <c r="M235" t="s">
        <v>759</v>
      </c>
      <c r="N235">
        <v>25</v>
      </c>
      <c r="O235">
        <v>256</v>
      </c>
      <c r="P235">
        <v>400</v>
      </c>
      <c r="Q235" s="1">
        <v>1</v>
      </c>
      <c r="R235">
        <f t="shared" si="12"/>
        <v>5</v>
      </c>
      <c r="S235" s="1" t="str">
        <f t="shared" si="13"/>
        <v>180030567209</v>
      </c>
    </row>
    <row r="236" spans="1:19" x14ac:dyDescent="0.35">
      <c r="A236" t="s">
        <v>229</v>
      </c>
      <c r="B236" t="s">
        <v>247</v>
      </c>
      <c r="C236" s="1">
        <v>180030266709</v>
      </c>
      <c r="D236" s="1" t="s">
        <v>814</v>
      </c>
      <c r="E236">
        <v>28</v>
      </c>
      <c r="F236" t="s">
        <v>87</v>
      </c>
      <c r="G236" t="s">
        <v>41</v>
      </c>
      <c r="H236">
        <v>1</v>
      </c>
      <c r="I236" t="s">
        <v>58</v>
      </c>
      <c r="J236" t="s">
        <v>59</v>
      </c>
      <c r="K236" s="23">
        <v>150</v>
      </c>
      <c r="L236" t="s">
        <v>334</v>
      </c>
      <c r="M236" t="s">
        <v>743</v>
      </c>
      <c r="N236">
        <v>2</v>
      </c>
      <c r="O236">
        <v>5283</v>
      </c>
      <c r="P236">
        <v>75</v>
      </c>
      <c r="Q236" s="1">
        <v>1</v>
      </c>
      <c r="R236">
        <f t="shared" si="12"/>
        <v>2</v>
      </c>
      <c r="S236" s="1" t="str">
        <f t="shared" si="13"/>
        <v>180030266709</v>
      </c>
    </row>
    <row r="237" spans="1:19" x14ac:dyDescent="0.35">
      <c r="A237" t="s">
        <v>153</v>
      </c>
      <c r="B237" t="s">
        <v>159</v>
      </c>
      <c r="C237" s="1">
        <v>140030227109</v>
      </c>
      <c r="D237" s="1" t="s">
        <v>815</v>
      </c>
      <c r="E237">
        <v>28</v>
      </c>
      <c r="F237" t="s">
        <v>87</v>
      </c>
      <c r="G237" t="s">
        <v>504</v>
      </c>
      <c r="H237">
        <v>1</v>
      </c>
      <c r="I237" t="s">
        <v>58</v>
      </c>
      <c r="J237" t="s">
        <v>64</v>
      </c>
      <c r="K237" s="23">
        <v>270</v>
      </c>
      <c r="L237" t="s">
        <v>334</v>
      </c>
      <c r="M237" t="s">
        <v>505</v>
      </c>
      <c r="N237">
        <v>2</v>
      </c>
      <c r="O237">
        <v>9032</v>
      </c>
      <c r="P237">
        <v>100</v>
      </c>
      <c r="Q237" s="1">
        <v>1</v>
      </c>
      <c r="R237">
        <f t="shared" si="12"/>
        <v>5</v>
      </c>
      <c r="S237" s="1" t="str">
        <f t="shared" si="13"/>
        <v>140030227109</v>
      </c>
    </row>
    <row r="238" spans="1:19" x14ac:dyDescent="0.35">
      <c r="A238" t="s">
        <v>229</v>
      </c>
      <c r="B238" t="s">
        <v>255</v>
      </c>
      <c r="C238" s="1">
        <v>180030268009</v>
      </c>
      <c r="D238" s="1" t="s">
        <v>816</v>
      </c>
      <c r="E238">
        <v>28</v>
      </c>
      <c r="F238" t="s">
        <v>87</v>
      </c>
      <c r="G238" t="s">
        <v>49</v>
      </c>
      <c r="H238">
        <v>1</v>
      </c>
      <c r="I238" t="s">
        <v>58</v>
      </c>
      <c r="J238" t="s">
        <v>59</v>
      </c>
      <c r="K238" s="23">
        <v>149</v>
      </c>
      <c r="L238" t="s">
        <v>334</v>
      </c>
      <c r="M238" t="s">
        <v>786</v>
      </c>
      <c r="N238">
        <v>2</v>
      </c>
      <c r="O238">
        <v>5002</v>
      </c>
      <c r="P238">
        <v>75</v>
      </c>
      <c r="Q238" s="1">
        <v>1</v>
      </c>
      <c r="R238">
        <f t="shared" si="12"/>
        <v>5</v>
      </c>
      <c r="S238" s="1" t="str">
        <f t="shared" si="13"/>
        <v>180030268009</v>
      </c>
    </row>
    <row r="239" spans="1:19" x14ac:dyDescent="0.35">
      <c r="A239" t="s">
        <v>115</v>
      </c>
      <c r="B239" t="s">
        <v>114</v>
      </c>
      <c r="C239" s="1">
        <v>90010138709</v>
      </c>
      <c r="D239" s="1" t="s">
        <v>818</v>
      </c>
      <c r="E239">
        <v>28</v>
      </c>
      <c r="F239" t="s">
        <v>87</v>
      </c>
      <c r="G239" t="s">
        <v>203</v>
      </c>
      <c r="H239">
        <v>1</v>
      </c>
      <c r="I239" t="s">
        <v>58</v>
      </c>
      <c r="J239" t="s">
        <v>63</v>
      </c>
      <c r="K239" s="23">
        <v>116</v>
      </c>
      <c r="L239" t="s">
        <v>523</v>
      </c>
      <c r="M239" t="s">
        <v>524</v>
      </c>
      <c r="N239">
        <v>2</v>
      </c>
      <c r="O239">
        <v>5956</v>
      </c>
      <c r="P239">
        <v>250</v>
      </c>
      <c r="Q239" s="1">
        <v>1</v>
      </c>
      <c r="R239">
        <f t="shared" si="12"/>
        <v>4</v>
      </c>
      <c r="S239" s="1" t="str">
        <f t="shared" si="13"/>
        <v>90010138709</v>
      </c>
    </row>
    <row r="240" spans="1:19" x14ac:dyDescent="0.35">
      <c r="A240" t="s">
        <v>306</v>
      </c>
      <c r="B240" t="s">
        <v>319</v>
      </c>
      <c r="C240" s="1">
        <v>270030345909</v>
      </c>
      <c r="D240" s="1" t="s">
        <v>826</v>
      </c>
      <c r="E240">
        <v>28</v>
      </c>
      <c r="F240" t="s">
        <v>87</v>
      </c>
      <c r="G240" t="s">
        <v>28</v>
      </c>
      <c r="H240">
        <v>1</v>
      </c>
      <c r="I240" t="s">
        <v>58</v>
      </c>
      <c r="J240" t="s">
        <v>63</v>
      </c>
      <c r="K240" s="23">
        <v>55</v>
      </c>
      <c r="L240" t="s">
        <v>334</v>
      </c>
      <c r="M240" t="s">
        <v>611</v>
      </c>
      <c r="N240">
        <v>2</v>
      </c>
      <c r="O240">
        <v>1482</v>
      </c>
      <c r="P240">
        <v>75</v>
      </c>
      <c r="Q240" s="1">
        <v>1</v>
      </c>
      <c r="R240">
        <f t="shared" si="12"/>
        <v>1</v>
      </c>
      <c r="S240" s="1" t="str">
        <f t="shared" si="13"/>
        <v>270030345909</v>
      </c>
    </row>
    <row r="241" spans="1:19" x14ac:dyDescent="0.35">
      <c r="A241" t="s">
        <v>329</v>
      </c>
      <c r="B241" t="s">
        <v>332</v>
      </c>
      <c r="C241" s="1">
        <v>280050629409</v>
      </c>
      <c r="D241" s="1" t="s">
        <v>825</v>
      </c>
      <c r="E241">
        <v>28</v>
      </c>
      <c r="F241" t="s">
        <v>87</v>
      </c>
      <c r="G241" t="s">
        <v>28</v>
      </c>
      <c r="H241">
        <v>1</v>
      </c>
      <c r="I241" t="s">
        <v>58</v>
      </c>
      <c r="J241" t="s">
        <v>60</v>
      </c>
      <c r="K241" s="23">
        <v>30</v>
      </c>
      <c r="L241" t="s">
        <v>334</v>
      </c>
      <c r="M241" t="s">
        <v>406</v>
      </c>
      <c r="N241">
        <v>2</v>
      </c>
      <c r="O241">
        <v>1482</v>
      </c>
      <c r="P241">
        <v>75</v>
      </c>
      <c r="Q241" s="1">
        <v>1</v>
      </c>
      <c r="R241">
        <f t="shared" si="12"/>
        <v>4</v>
      </c>
      <c r="S241" s="1" t="str">
        <f t="shared" si="13"/>
        <v>280050629409</v>
      </c>
    </row>
    <row r="242" spans="1:19" x14ac:dyDescent="0.35">
      <c r="A242" t="s">
        <v>197</v>
      </c>
      <c r="B242" t="s">
        <v>200</v>
      </c>
      <c r="C242" s="1">
        <v>160010223709</v>
      </c>
      <c r="D242" s="1" t="s">
        <v>830</v>
      </c>
      <c r="E242">
        <v>28</v>
      </c>
      <c r="F242" t="s">
        <v>87</v>
      </c>
      <c r="G242" t="s">
        <v>242</v>
      </c>
      <c r="H242">
        <v>1</v>
      </c>
      <c r="I242" t="s">
        <v>58</v>
      </c>
      <c r="J242" t="s">
        <v>60</v>
      </c>
      <c r="K242" s="23">
        <v>150</v>
      </c>
      <c r="L242" t="s">
        <v>620</v>
      </c>
      <c r="M242" t="s">
        <v>621</v>
      </c>
      <c r="N242">
        <v>2</v>
      </c>
      <c r="O242">
        <v>5990</v>
      </c>
      <c r="P242">
        <v>225</v>
      </c>
      <c r="Q242" s="1">
        <v>1</v>
      </c>
      <c r="R242">
        <f t="shared" si="12"/>
        <v>2</v>
      </c>
      <c r="S242" s="1" t="str">
        <f t="shared" si="13"/>
        <v>160010223709</v>
      </c>
    </row>
    <row r="243" spans="1:19" x14ac:dyDescent="0.35">
      <c r="A243" t="s">
        <v>197</v>
      </c>
      <c r="B243" t="s">
        <v>200</v>
      </c>
      <c r="C243" s="1">
        <v>160010223709</v>
      </c>
      <c r="D243" s="1" t="s">
        <v>830</v>
      </c>
      <c r="E243">
        <v>28</v>
      </c>
      <c r="F243" t="s">
        <v>87</v>
      </c>
      <c r="G243" t="s">
        <v>242</v>
      </c>
      <c r="H243">
        <v>1</v>
      </c>
      <c r="I243" t="s">
        <v>58</v>
      </c>
      <c r="J243" t="s">
        <v>60</v>
      </c>
      <c r="K243" s="23">
        <v>150</v>
      </c>
      <c r="L243" t="s">
        <v>620</v>
      </c>
      <c r="M243" t="s">
        <v>621</v>
      </c>
      <c r="N243">
        <v>2</v>
      </c>
      <c r="O243">
        <v>5990</v>
      </c>
      <c r="P243">
        <v>225</v>
      </c>
      <c r="Q243" s="1">
        <v>1</v>
      </c>
      <c r="R243">
        <f t="shared" si="12"/>
        <v>2</v>
      </c>
      <c r="S243" s="1" t="str">
        <f t="shared" si="13"/>
        <v>160010223709</v>
      </c>
    </row>
    <row r="244" spans="1:19" x14ac:dyDescent="0.35">
      <c r="A244" t="s">
        <v>197</v>
      </c>
      <c r="B244" t="s">
        <v>201</v>
      </c>
      <c r="C244" s="1">
        <v>160030423509</v>
      </c>
      <c r="D244" s="1" t="s">
        <v>834</v>
      </c>
      <c r="E244">
        <v>28</v>
      </c>
      <c r="F244" t="s">
        <v>87</v>
      </c>
      <c r="G244" t="s">
        <v>622</v>
      </c>
      <c r="H244">
        <v>1</v>
      </c>
      <c r="I244" t="s">
        <v>58</v>
      </c>
      <c r="J244" t="s">
        <v>59</v>
      </c>
      <c r="K244" s="23">
        <v>1</v>
      </c>
      <c r="L244" t="s">
        <v>623</v>
      </c>
      <c r="M244" t="s">
        <v>624</v>
      </c>
      <c r="N244">
        <v>2</v>
      </c>
      <c r="O244">
        <v>9009</v>
      </c>
      <c r="P244">
        <v>200</v>
      </c>
      <c r="Q244" s="1">
        <v>1</v>
      </c>
      <c r="R244">
        <f t="shared" si="12"/>
        <v>2</v>
      </c>
      <c r="S244" s="1" t="str">
        <f t="shared" si="13"/>
        <v>160030423509</v>
      </c>
    </row>
    <row r="245" spans="1:19" x14ac:dyDescent="0.35">
      <c r="A245" t="s">
        <v>306</v>
      </c>
      <c r="B245" t="s">
        <v>327</v>
      </c>
      <c r="C245" s="1">
        <v>270090747309</v>
      </c>
      <c r="D245" s="1" t="s">
        <v>836</v>
      </c>
      <c r="E245">
        <v>28</v>
      </c>
      <c r="F245" t="s">
        <v>87</v>
      </c>
      <c r="G245" t="s">
        <v>428</v>
      </c>
      <c r="H245">
        <v>1</v>
      </c>
      <c r="I245" t="s">
        <v>58</v>
      </c>
      <c r="J245" t="s">
        <v>59</v>
      </c>
      <c r="K245" s="23">
        <v>70</v>
      </c>
      <c r="L245" t="s">
        <v>334</v>
      </c>
      <c r="M245" t="s">
        <v>571</v>
      </c>
      <c r="N245">
        <v>2</v>
      </c>
      <c r="O245">
        <v>526</v>
      </c>
      <c r="P245">
        <v>100</v>
      </c>
      <c r="Q245" s="1">
        <v>1</v>
      </c>
      <c r="R245">
        <f t="shared" si="12"/>
        <v>2</v>
      </c>
      <c r="S245" s="1" t="str">
        <f t="shared" si="13"/>
        <v>270090747309</v>
      </c>
    </row>
    <row r="246" spans="1:19" x14ac:dyDescent="0.35">
      <c r="A246" t="s">
        <v>229</v>
      </c>
      <c r="B246" t="s">
        <v>267</v>
      </c>
      <c r="C246" s="1">
        <v>180060668909</v>
      </c>
      <c r="D246" s="1" t="s">
        <v>843</v>
      </c>
      <c r="E246">
        <v>28</v>
      </c>
      <c r="F246" t="s">
        <v>87</v>
      </c>
      <c r="G246" t="s">
        <v>548</v>
      </c>
      <c r="H246">
        <v>1</v>
      </c>
      <c r="I246" t="s">
        <v>58</v>
      </c>
      <c r="J246" t="s">
        <v>59</v>
      </c>
      <c r="K246" s="23">
        <v>15</v>
      </c>
      <c r="L246" t="s">
        <v>334</v>
      </c>
      <c r="M246" t="s">
        <v>690</v>
      </c>
      <c r="N246">
        <v>2</v>
      </c>
      <c r="O246">
        <v>1600</v>
      </c>
      <c r="P246">
        <v>25</v>
      </c>
      <c r="Q246" s="1">
        <v>1</v>
      </c>
      <c r="R246">
        <f t="shared" si="12"/>
        <v>4</v>
      </c>
      <c r="S246" s="1" t="str">
        <f t="shared" si="13"/>
        <v>180060668909</v>
      </c>
    </row>
    <row r="247" spans="1:19" x14ac:dyDescent="0.35">
      <c r="A247" t="s">
        <v>229</v>
      </c>
      <c r="B247" t="s">
        <v>267</v>
      </c>
      <c r="C247" s="1">
        <v>180060568809</v>
      </c>
      <c r="D247" s="1" t="s">
        <v>844</v>
      </c>
      <c r="E247">
        <v>28</v>
      </c>
      <c r="F247" t="s">
        <v>87</v>
      </c>
      <c r="G247" t="s">
        <v>548</v>
      </c>
      <c r="H247">
        <v>1</v>
      </c>
      <c r="I247" t="s">
        <v>58</v>
      </c>
      <c r="J247" t="s">
        <v>59</v>
      </c>
      <c r="K247" s="23">
        <v>15</v>
      </c>
      <c r="L247" t="s">
        <v>334</v>
      </c>
      <c r="M247" t="s">
        <v>732</v>
      </c>
      <c r="N247">
        <v>2</v>
      </c>
      <c r="O247">
        <v>1600</v>
      </c>
      <c r="P247">
        <v>25</v>
      </c>
      <c r="Q247" s="1">
        <v>1</v>
      </c>
      <c r="R247">
        <f t="shared" si="12"/>
        <v>3</v>
      </c>
      <c r="S247" s="1" t="str">
        <f t="shared" si="13"/>
        <v>180060568809</v>
      </c>
    </row>
    <row r="248" spans="1:19" x14ac:dyDescent="0.35">
      <c r="A248" t="s">
        <v>212</v>
      </c>
      <c r="B248" t="s">
        <v>221</v>
      </c>
      <c r="C248" s="1">
        <v>170020462009</v>
      </c>
      <c r="D248" s="1" t="s">
        <v>852</v>
      </c>
      <c r="E248">
        <v>28</v>
      </c>
      <c r="F248" t="s">
        <v>87</v>
      </c>
      <c r="G248" t="s">
        <v>471</v>
      </c>
      <c r="H248">
        <v>1</v>
      </c>
      <c r="I248" t="s">
        <v>58</v>
      </c>
      <c r="J248" t="s">
        <v>59</v>
      </c>
      <c r="K248" s="23">
        <v>55</v>
      </c>
      <c r="L248" t="s">
        <v>334</v>
      </c>
      <c r="M248" t="s">
        <v>562</v>
      </c>
      <c r="N248">
        <v>2</v>
      </c>
      <c r="O248">
        <v>11</v>
      </c>
      <c r="P248">
        <v>75</v>
      </c>
      <c r="Q248" s="1">
        <v>1</v>
      </c>
      <c r="R248">
        <f t="shared" si="12"/>
        <v>4</v>
      </c>
      <c r="S248" s="1" t="str">
        <f t="shared" si="13"/>
        <v>170020462009</v>
      </c>
    </row>
    <row r="249" spans="1:19" x14ac:dyDescent="0.35">
      <c r="A249" t="s">
        <v>229</v>
      </c>
      <c r="B249" t="s">
        <v>267</v>
      </c>
      <c r="C249" s="1">
        <v>180060469109</v>
      </c>
      <c r="D249" s="1" t="s">
        <v>853</v>
      </c>
      <c r="E249">
        <v>28</v>
      </c>
      <c r="F249" t="s">
        <v>87</v>
      </c>
      <c r="G249" t="s">
        <v>471</v>
      </c>
      <c r="H249">
        <v>1</v>
      </c>
      <c r="I249" t="s">
        <v>58</v>
      </c>
      <c r="J249" t="s">
        <v>59</v>
      </c>
      <c r="K249" s="23">
        <v>55</v>
      </c>
      <c r="L249" t="s">
        <v>334</v>
      </c>
      <c r="M249" t="s">
        <v>686</v>
      </c>
      <c r="N249">
        <v>2</v>
      </c>
      <c r="O249">
        <v>11</v>
      </c>
      <c r="P249">
        <v>75</v>
      </c>
      <c r="Q249" s="1">
        <v>1</v>
      </c>
      <c r="R249">
        <f t="shared" si="12"/>
        <v>3</v>
      </c>
      <c r="S249" s="1" t="str">
        <f t="shared" si="13"/>
        <v>180060469109</v>
      </c>
    </row>
    <row r="250" spans="1:19" x14ac:dyDescent="0.35">
      <c r="A250" t="s">
        <v>229</v>
      </c>
      <c r="B250" t="s">
        <v>245</v>
      </c>
      <c r="C250" s="1">
        <v>180020166209</v>
      </c>
      <c r="D250" s="1" t="s">
        <v>860</v>
      </c>
      <c r="E250">
        <v>28</v>
      </c>
      <c r="F250" t="s">
        <v>87</v>
      </c>
      <c r="G250" t="s">
        <v>20</v>
      </c>
      <c r="H250">
        <v>1</v>
      </c>
      <c r="I250" t="s">
        <v>58</v>
      </c>
      <c r="J250" t="s">
        <v>60</v>
      </c>
      <c r="K250" s="23">
        <v>55</v>
      </c>
      <c r="L250" t="s">
        <v>334</v>
      </c>
      <c r="M250" t="s">
        <v>713</v>
      </c>
      <c r="N250">
        <v>2</v>
      </c>
      <c r="O250">
        <v>558</v>
      </c>
      <c r="P250">
        <v>75</v>
      </c>
      <c r="Q250" s="1">
        <v>1</v>
      </c>
      <c r="R250">
        <f t="shared" si="12"/>
        <v>2</v>
      </c>
      <c r="S250" s="1" t="str">
        <f t="shared" si="13"/>
        <v>180020166209</v>
      </c>
    </row>
    <row r="251" spans="1:19" x14ac:dyDescent="0.35">
      <c r="A251" t="s">
        <v>229</v>
      </c>
      <c r="B251" t="s">
        <v>247</v>
      </c>
      <c r="C251" s="1">
        <v>180030166809</v>
      </c>
      <c r="D251" s="1" t="s">
        <v>859</v>
      </c>
      <c r="E251">
        <v>28</v>
      </c>
      <c r="F251" t="s">
        <v>87</v>
      </c>
      <c r="G251" t="s">
        <v>20</v>
      </c>
      <c r="H251">
        <v>1</v>
      </c>
      <c r="I251" t="s">
        <v>58</v>
      </c>
      <c r="J251" t="s">
        <v>59</v>
      </c>
      <c r="K251" s="23">
        <v>55</v>
      </c>
      <c r="L251" t="s">
        <v>334</v>
      </c>
      <c r="M251" t="s">
        <v>684</v>
      </c>
      <c r="N251">
        <v>2</v>
      </c>
      <c r="O251">
        <v>558</v>
      </c>
      <c r="P251">
        <v>75</v>
      </c>
      <c r="Q251" s="1">
        <v>1</v>
      </c>
      <c r="R251">
        <f t="shared" si="12"/>
        <v>4</v>
      </c>
      <c r="S251" s="1" t="str">
        <f t="shared" si="13"/>
        <v>180030166809</v>
      </c>
    </row>
    <row r="252" spans="1:19" x14ac:dyDescent="0.35">
      <c r="A252" t="s">
        <v>229</v>
      </c>
      <c r="B252" t="s">
        <v>247</v>
      </c>
      <c r="C252" s="1">
        <v>180030266909</v>
      </c>
      <c r="D252" s="1" t="s">
        <v>861</v>
      </c>
      <c r="E252">
        <v>28</v>
      </c>
      <c r="F252" t="s">
        <v>87</v>
      </c>
      <c r="G252" t="s">
        <v>20</v>
      </c>
      <c r="H252">
        <v>1</v>
      </c>
      <c r="I252" t="s">
        <v>58</v>
      </c>
      <c r="J252" t="s">
        <v>67</v>
      </c>
      <c r="K252" s="23">
        <v>52</v>
      </c>
      <c r="L252" t="s">
        <v>334</v>
      </c>
      <c r="M252" t="s">
        <v>734</v>
      </c>
      <c r="N252">
        <v>2</v>
      </c>
      <c r="O252">
        <v>558</v>
      </c>
      <c r="P252">
        <v>75</v>
      </c>
      <c r="Q252" s="1">
        <v>1</v>
      </c>
      <c r="R252">
        <f t="shared" si="12"/>
        <v>4</v>
      </c>
      <c r="S252" s="1" t="str">
        <f t="shared" si="13"/>
        <v>180030266909</v>
      </c>
    </row>
    <row r="253" spans="1:19" x14ac:dyDescent="0.35">
      <c r="A253" t="s">
        <v>153</v>
      </c>
      <c r="B253" t="s">
        <v>156</v>
      </c>
      <c r="C253" s="1">
        <v>140020627009</v>
      </c>
      <c r="D253" s="1" t="s">
        <v>864</v>
      </c>
      <c r="E253">
        <v>28</v>
      </c>
      <c r="F253" t="s">
        <v>87</v>
      </c>
      <c r="G253" t="s">
        <v>164</v>
      </c>
      <c r="H253">
        <v>1</v>
      </c>
      <c r="I253" t="s">
        <v>58</v>
      </c>
      <c r="J253" t="s">
        <v>60</v>
      </c>
      <c r="K253" s="23">
        <v>52</v>
      </c>
      <c r="L253" t="s">
        <v>334</v>
      </c>
      <c r="M253" t="s">
        <v>469</v>
      </c>
      <c r="N253">
        <v>2</v>
      </c>
      <c r="O253">
        <v>4538</v>
      </c>
      <c r="P253">
        <v>75</v>
      </c>
      <c r="Q253" s="1">
        <v>1</v>
      </c>
      <c r="R253">
        <f t="shared" si="12"/>
        <v>1</v>
      </c>
      <c r="S253" s="1" t="str">
        <f t="shared" si="13"/>
        <v>140020627009</v>
      </c>
    </row>
    <row r="254" spans="1:19" x14ac:dyDescent="0.35">
      <c r="A254" t="s">
        <v>329</v>
      </c>
      <c r="B254" t="s">
        <v>332</v>
      </c>
      <c r="C254" s="1">
        <v>280050629409</v>
      </c>
      <c r="D254" s="1" t="s">
        <v>825</v>
      </c>
      <c r="E254">
        <v>28</v>
      </c>
      <c r="F254" t="s">
        <v>85</v>
      </c>
      <c r="G254" t="s">
        <v>44</v>
      </c>
      <c r="H254">
        <v>2</v>
      </c>
      <c r="I254" t="s">
        <v>66</v>
      </c>
      <c r="J254" t="s">
        <v>60</v>
      </c>
      <c r="K254" s="23">
        <v>215</v>
      </c>
      <c r="L254" t="s">
        <v>334</v>
      </c>
      <c r="M254" t="s">
        <v>408</v>
      </c>
      <c r="N254">
        <v>66</v>
      </c>
      <c r="O254">
        <v>5</v>
      </c>
      <c r="P254">
        <v>600</v>
      </c>
      <c r="Q254" s="1">
        <v>1</v>
      </c>
      <c r="R254">
        <f t="shared" si="12"/>
        <v>4</v>
      </c>
      <c r="S254" s="1" t="str">
        <f t="shared" si="13"/>
        <v>280050629409</v>
      </c>
    </row>
    <row r="255" spans="1:19" x14ac:dyDescent="0.35">
      <c r="A255" t="s">
        <v>7</v>
      </c>
      <c r="B255" t="s">
        <v>34</v>
      </c>
      <c r="C255" s="1">
        <v>200010637209</v>
      </c>
      <c r="D255" s="1" t="s">
        <v>887</v>
      </c>
      <c r="E255">
        <v>28</v>
      </c>
      <c r="F255" t="s">
        <v>83</v>
      </c>
      <c r="G255" t="s">
        <v>40</v>
      </c>
      <c r="H255">
        <v>1</v>
      </c>
      <c r="I255" t="s">
        <v>65</v>
      </c>
      <c r="J255" t="s">
        <v>60</v>
      </c>
      <c r="K255" s="23">
        <v>170</v>
      </c>
      <c r="L255" t="s">
        <v>334</v>
      </c>
      <c r="M255" t="s">
        <v>372</v>
      </c>
      <c r="N255">
        <v>45</v>
      </c>
      <c r="O255">
        <v>2431</v>
      </c>
      <c r="P255">
        <v>80</v>
      </c>
      <c r="Q255" s="1">
        <v>1</v>
      </c>
      <c r="R255">
        <f t="shared" si="12"/>
        <v>4</v>
      </c>
      <c r="S255" s="1" t="str">
        <f t="shared" si="13"/>
        <v>200010637209</v>
      </c>
    </row>
    <row r="256" spans="1:19" x14ac:dyDescent="0.35">
      <c r="A256" t="s">
        <v>229</v>
      </c>
      <c r="B256" t="s">
        <v>254</v>
      </c>
      <c r="C256" s="1">
        <v>180030267009</v>
      </c>
      <c r="D256" s="1" t="s">
        <v>896</v>
      </c>
      <c r="E256">
        <v>28</v>
      </c>
      <c r="F256" t="s">
        <v>83</v>
      </c>
      <c r="G256" t="s">
        <v>26</v>
      </c>
      <c r="H256">
        <v>1</v>
      </c>
      <c r="I256" t="s">
        <v>65</v>
      </c>
      <c r="J256" t="s">
        <v>59</v>
      </c>
      <c r="K256" s="23">
        <v>150</v>
      </c>
      <c r="L256" t="s">
        <v>334</v>
      </c>
      <c r="M256" t="s">
        <v>722</v>
      </c>
      <c r="N256">
        <v>45</v>
      </c>
      <c r="O256">
        <v>451</v>
      </c>
      <c r="P256">
        <v>100</v>
      </c>
      <c r="Q256" s="1">
        <v>1</v>
      </c>
      <c r="R256">
        <f t="shared" si="12"/>
        <v>2</v>
      </c>
      <c r="S256" s="1" t="str">
        <f t="shared" si="13"/>
        <v>180030267009</v>
      </c>
    </row>
    <row r="257" spans="1:19" x14ac:dyDescent="0.35">
      <c r="A257" t="s">
        <v>229</v>
      </c>
      <c r="B257" t="s">
        <v>254</v>
      </c>
      <c r="C257" s="1">
        <v>180030567809</v>
      </c>
      <c r="D257" s="1" t="s">
        <v>897</v>
      </c>
      <c r="E257">
        <v>28</v>
      </c>
      <c r="F257" t="s">
        <v>83</v>
      </c>
      <c r="G257" t="s">
        <v>26</v>
      </c>
      <c r="H257">
        <v>1</v>
      </c>
      <c r="I257" t="s">
        <v>65</v>
      </c>
      <c r="J257" t="s">
        <v>59</v>
      </c>
      <c r="K257" s="23">
        <v>150</v>
      </c>
      <c r="L257" t="s">
        <v>334</v>
      </c>
      <c r="M257" t="s">
        <v>738</v>
      </c>
      <c r="N257">
        <v>45</v>
      </c>
      <c r="O257">
        <v>451</v>
      </c>
      <c r="P257">
        <v>100</v>
      </c>
      <c r="Q257" s="1">
        <v>1</v>
      </c>
      <c r="R257">
        <f t="shared" si="12"/>
        <v>4</v>
      </c>
      <c r="S257" s="1" t="str">
        <f t="shared" si="13"/>
        <v>180030567809</v>
      </c>
    </row>
    <row r="258" spans="1:19" x14ac:dyDescent="0.35">
      <c r="A258" t="s">
        <v>229</v>
      </c>
      <c r="B258" t="s">
        <v>255</v>
      </c>
      <c r="C258" s="1">
        <v>180030268009</v>
      </c>
      <c r="D258" s="1" t="s">
        <v>816</v>
      </c>
      <c r="E258">
        <v>28</v>
      </c>
      <c r="F258" t="s">
        <v>83</v>
      </c>
      <c r="G258" t="s">
        <v>172</v>
      </c>
      <c r="H258">
        <v>1</v>
      </c>
      <c r="I258" t="s">
        <v>65</v>
      </c>
      <c r="J258" t="s">
        <v>59</v>
      </c>
      <c r="K258" s="23">
        <v>75</v>
      </c>
      <c r="L258" t="s">
        <v>334</v>
      </c>
      <c r="M258" t="s">
        <v>787</v>
      </c>
      <c r="N258">
        <v>45</v>
      </c>
      <c r="O258">
        <v>450</v>
      </c>
      <c r="P258">
        <v>50</v>
      </c>
      <c r="Q258" s="1">
        <v>1</v>
      </c>
      <c r="R258">
        <f t="shared" si="12"/>
        <v>5</v>
      </c>
      <c r="S258" s="1" t="str">
        <f t="shared" si="13"/>
        <v>180030268009</v>
      </c>
    </row>
    <row r="259" spans="1:19" x14ac:dyDescent="0.35">
      <c r="A259" t="s">
        <v>229</v>
      </c>
      <c r="B259" t="s">
        <v>245</v>
      </c>
      <c r="C259" s="1">
        <v>180020166209</v>
      </c>
      <c r="D259" s="1" t="s">
        <v>860</v>
      </c>
      <c r="E259">
        <v>28</v>
      </c>
      <c r="F259" t="s">
        <v>83</v>
      </c>
      <c r="G259" t="s">
        <v>714</v>
      </c>
      <c r="H259">
        <v>1</v>
      </c>
      <c r="I259" t="s">
        <v>65</v>
      </c>
      <c r="J259" t="s">
        <v>60</v>
      </c>
      <c r="K259" s="23">
        <v>60</v>
      </c>
      <c r="L259" t="s">
        <v>334</v>
      </c>
      <c r="M259" t="s">
        <v>715</v>
      </c>
      <c r="N259">
        <v>45</v>
      </c>
      <c r="O259">
        <v>9005</v>
      </c>
      <c r="P259">
        <v>30</v>
      </c>
      <c r="Q259" s="1">
        <v>1</v>
      </c>
      <c r="R259">
        <f t="shared" ref="R259:R322" si="14">COUNTIF($C$2:$C$431,C259)</f>
        <v>2</v>
      </c>
      <c r="S259" s="1" t="str">
        <f t="shared" ref="S259:S322" si="15">TRIM(C259)</f>
        <v>180020166209</v>
      </c>
    </row>
    <row r="260" spans="1:19" x14ac:dyDescent="0.35">
      <c r="A260" t="s">
        <v>229</v>
      </c>
      <c r="B260" t="s">
        <v>247</v>
      </c>
      <c r="C260" s="1">
        <v>180030266909</v>
      </c>
      <c r="D260" s="1" t="s">
        <v>861</v>
      </c>
      <c r="E260">
        <v>28</v>
      </c>
      <c r="F260" t="s">
        <v>83</v>
      </c>
      <c r="G260" t="s">
        <v>251</v>
      </c>
      <c r="H260">
        <v>1</v>
      </c>
      <c r="I260" t="s">
        <v>61</v>
      </c>
      <c r="J260" t="s">
        <v>67</v>
      </c>
      <c r="K260" s="23">
        <v>175</v>
      </c>
      <c r="L260" t="s">
        <v>334</v>
      </c>
      <c r="M260" t="s">
        <v>252</v>
      </c>
      <c r="N260">
        <v>45</v>
      </c>
      <c r="O260">
        <v>2201</v>
      </c>
      <c r="P260">
        <v>200</v>
      </c>
      <c r="Q260" s="1">
        <v>1</v>
      </c>
      <c r="R260">
        <f t="shared" si="14"/>
        <v>4</v>
      </c>
      <c r="S260" s="1" t="str">
        <f t="shared" si="15"/>
        <v>180030266909</v>
      </c>
    </row>
    <row r="261" spans="1:19" x14ac:dyDescent="0.35">
      <c r="A261" t="s">
        <v>229</v>
      </c>
      <c r="B261" t="s">
        <v>255</v>
      </c>
      <c r="C261" s="1">
        <v>180030268009</v>
      </c>
      <c r="D261" s="1" t="s">
        <v>816</v>
      </c>
      <c r="E261">
        <v>28</v>
      </c>
      <c r="F261" t="s">
        <v>83</v>
      </c>
      <c r="G261" t="s">
        <v>256</v>
      </c>
      <c r="H261">
        <v>1</v>
      </c>
      <c r="I261" t="s">
        <v>61</v>
      </c>
      <c r="J261" t="s">
        <v>59</v>
      </c>
      <c r="K261" s="23">
        <v>125</v>
      </c>
      <c r="L261" t="s">
        <v>334</v>
      </c>
      <c r="M261" t="s">
        <v>257</v>
      </c>
      <c r="N261">
        <v>45</v>
      </c>
      <c r="O261">
        <v>2506</v>
      </c>
      <c r="P261">
        <v>100</v>
      </c>
      <c r="Q261" s="1">
        <v>1</v>
      </c>
      <c r="R261">
        <f t="shared" si="14"/>
        <v>5</v>
      </c>
      <c r="S261" s="1" t="str">
        <f t="shared" si="15"/>
        <v>180030268009</v>
      </c>
    </row>
    <row r="262" spans="1:19" x14ac:dyDescent="0.35">
      <c r="A262" t="s">
        <v>153</v>
      </c>
      <c r="B262" t="s">
        <v>152</v>
      </c>
      <c r="C262" s="1">
        <v>140010626309</v>
      </c>
      <c r="D262" s="1" t="s">
        <v>901</v>
      </c>
      <c r="E262">
        <v>28</v>
      </c>
      <c r="F262" t="s">
        <v>88</v>
      </c>
      <c r="G262" t="s">
        <v>237</v>
      </c>
      <c r="H262">
        <v>1</v>
      </c>
      <c r="I262" t="s">
        <v>120</v>
      </c>
      <c r="J262" t="s">
        <v>59</v>
      </c>
      <c r="K262" s="23">
        <v>119</v>
      </c>
      <c r="L262">
        <v>1</v>
      </c>
      <c r="M262" t="s">
        <v>482</v>
      </c>
      <c r="N262">
        <v>30</v>
      </c>
      <c r="O262">
        <v>153</v>
      </c>
      <c r="P262">
        <v>100</v>
      </c>
      <c r="Q262" s="1">
        <v>1</v>
      </c>
      <c r="R262">
        <f t="shared" si="14"/>
        <v>1</v>
      </c>
      <c r="S262" s="1" t="str">
        <f t="shared" si="15"/>
        <v>140010626309</v>
      </c>
    </row>
    <row r="263" spans="1:19" x14ac:dyDescent="0.35">
      <c r="A263" t="s">
        <v>229</v>
      </c>
      <c r="B263" t="s">
        <v>267</v>
      </c>
      <c r="C263" s="1">
        <v>180060568809</v>
      </c>
      <c r="D263" s="1" t="s">
        <v>844</v>
      </c>
      <c r="E263">
        <v>28</v>
      </c>
      <c r="F263" t="s">
        <v>88</v>
      </c>
      <c r="G263" t="s">
        <v>239</v>
      </c>
      <c r="H263">
        <v>1</v>
      </c>
      <c r="I263" t="s">
        <v>61</v>
      </c>
      <c r="J263" t="s">
        <v>59</v>
      </c>
      <c r="K263" s="23">
        <v>306</v>
      </c>
      <c r="L263" t="s">
        <v>334</v>
      </c>
      <c r="M263" t="s">
        <v>731</v>
      </c>
      <c r="N263">
        <v>30</v>
      </c>
      <c r="O263">
        <v>109</v>
      </c>
      <c r="P263">
        <v>200</v>
      </c>
      <c r="Q263" s="1">
        <v>1</v>
      </c>
      <c r="R263">
        <f t="shared" si="14"/>
        <v>3</v>
      </c>
      <c r="S263" s="1" t="str">
        <f t="shared" si="15"/>
        <v>180060568809</v>
      </c>
    </row>
    <row r="264" spans="1:19" x14ac:dyDescent="0.35">
      <c r="A264" t="s">
        <v>153</v>
      </c>
      <c r="B264" t="s">
        <v>159</v>
      </c>
      <c r="C264" s="1">
        <v>140030227109</v>
      </c>
      <c r="D264" s="1" t="s">
        <v>815</v>
      </c>
      <c r="E264">
        <v>28</v>
      </c>
      <c r="F264" t="s">
        <v>88</v>
      </c>
      <c r="G264" t="s">
        <v>45</v>
      </c>
      <c r="H264">
        <v>1</v>
      </c>
      <c r="I264" t="s">
        <v>61</v>
      </c>
      <c r="J264" t="s">
        <v>503</v>
      </c>
      <c r="K264" s="23">
        <v>200</v>
      </c>
      <c r="L264" t="s">
        <v>334</v>
      </c>
      <c r="M264" t="s">
        <v>160</v>
      </c>
      <c r="N264">
        <v>30</v>
      </c>
      <c r="O264">
        <v>12</v>
      </c>
      <c r="P264">
        <v>200</v>
      </c>
      <c r="Q264" s="1">
        <v>1</v>
      </c>
      <c r="R264">
        <f t="shared" si="14"/>
        <v>5</v>
      </c>
      <c r="S264" s="1" t="str">
        <f t="shared" si="15"/>
        <v>140030227109</v>
      </c>
    </row>
    <row r="265" spans="1:19" x14ac:dyDescent="0.35">
      <c r="A265" t="s">
        <v>229</v>
      </c>
      <c r="B265" t="s">
        <v>267</v>
      </c>
      <c r="C265" s="1">
        <v>180060469109</v>
      </c>
      <c r="D265" s="1" t="s">
        <v>853</v>
      </c>
      <c r="E265">
        <v>28</v>
      </c>
      <c r="F265" t="s">
        <v>88</v>
      </c>
      <c r="G265" t="s">
        <v>269</v>
      </c>
      <c r="H265">
        <v>1</v>
      </c>
      <c r="I265" t="s">
        <v>61</v>
      </c>
      <c r="J265" t="s">
        <v>59</v>
      </c>
      <c r="K265" s="23">
        <v>0</v>
      </c>
      <c r="L265" t="s">
        <v>334</v>
      </c>
      <c r="M265" t="s">
        <v>688</v>
      </c>
      <c r="N265">
        <v>30</v>
      </c>
      <c r="O265">
        <v>9007</v>
      </c>
      <c r="P265">
        <v>500</v>
      </c>
      <c r="Q265" s="1">
        <v>1</v>
      </c>
      <c r="R265">
        <f t="shared" si="14"/>
        <v>3</v>
      </c>
      <c r="S265" s="1" t="str">
        <f t="shared" si="15"/>
        <v>180060469109</v>
      </c>
    </row>
    <row r="266" spans="1:19" x14ac:dyDescent="0.35">
      <c r="A266" t="s">
        <v>229</v>
      </c>
      <c r="B266" t="s">
        <v>267</v>
      </c>
      <c r="C266" s="1">
        <v>180060668909</v>
      </c>
      <c r="D266" s="1" t="s">
        <v>843</v>
      </c>
      <c r="E266">
        <v>28</v>
      </c>
      <c r="F266" t="s">
        <v>88</v>
      </c>
      <c r="G266" t="s">
        <v>692</v>
      </c>
      <c r="H266">
        <v>1</v>
      </c>
      <c r="I266" t="s">
        <v>61</v>
      </c>
      <c r="J266" t="s">
        <v>59</v>
      </c>
      <c r="K266" s="23">
        <v>0</v>
      </c>
      <c r="L266" t="s">
        <v>334</v>
      </c>
      <c r="M266" t="s">
        <v>272</v>
      </c>
      <c r="N266">
        <v>30</v>
      </c>
      <c r="O266">
        <v>9007</v>
      </c>
      <c r="P266">
        <v>500</v>
      </c>
      <c r="Q266" s="1">
        <v>1</v>
      </c>
      <c r="R266">
        <f t="shared" si="14"/>
        <v>4</v>
      </c>
      <c r="S266" s="1" t="str">
        <f t="shared" si="15"/>
        <v>180060668909</v>
      </c>
    </row>
    <row r="267" spans="1:19" x14ac:dyDescent="0.35">
      <c r="A267" t="s">
        <v>153</v>
      </c>
      <c r="B267" t="s">
        <v>159</v>
      </c>
      <c r="C267" s="1">
        <v>140030227109</v>
      </c>
      <c r="D267" s="1" t="s">
        <v>815</v>
      </c>
      <c r="E267">
        <v>28</v>
      </c>
      <c r="F267" t="s">
        <v>82</v>
      </c>
      <c r="G267" t="s">
        <v>161</v>
      </c>
      <c r="H267">
        <v>1</v>
      </c>
      <c r="I267" t="s">
        <v>61</v>
      </c>
      <c r="J267" t="s">
        <v>64</v>
      </c>
      <c r="K267" s="23">
        <v>100</v>
      </c>
      <c r="L267" t="s">
        <v>334</v>
      </c>
      <c r="M267" t="s">
        <v>162</v>
      </c>
      <c r="N267">
        <v>8</v>
      </c>
      <c r="O267">
        <v>922</v>
      </c>
      <c r="P267">
        <v>200</v>
      </c>
      <c r="Q267" s="1">
        <v>1</v>
      </c>
      <c r="R267">
        <f t="shared" si="14"/>
        <v>5</v>
      </c>
      <c r="S267" s="1" t="str">
        <f t="shared" si="15"/>
        <v>140030227109</v>
      </c>
    </row>
    <row r="268" spans="1:19" x14ac:dyDescent="0.35">
      <c r="A268" t="s">
        <v>306</v>
      </c>
      <c r="B268" t="s">
        <v>327</v>
      </c>
      <c r="C268" s="1">
        <v>270090747309</v>
      </c>
      <c r="D268" s="1" t="s">
        <v>836</v>
      </c>
      <c r="E268">
        <v>28</v>
      </c>
      <c r="F268" t="s">
        <v>82</v>
      </c>
      <c r="G268" t="s">
        <v>572</v>
      </c>
      <c r="H268">
        <v>1</v>
      </c>
      <c r="I268" t="s">
        <v>61</v>
      </c>
      <c r="J268" t="s">
        <v>59</v>
      </c>
      <c r="K268" s="23">
        <v>1</v>
      </c>
      <c r="L268" t="s">
        <v>334</v>
      </c>
      <c r="M268" t="s">
        <v>573</v>
      </c>
      <c r="N268">
        <v>8</v>
      </c>
      <c r="O268">
        <v>9010</v>
      </c>
      <c r="P268">
        <v>100</v>
      </c>
      <c r="Q268" s="1">
        <v>1</v>
      </c>
      <c r="R268">
        <f t="shared" si="14"/>
        <v>2</v>
      </c>
      <c r="S268" s="1" t="str">
        <f t="shared" si="15"/>
        <v>270090747309</v>
      </c>
    </row>
    <row r="269" spans="1:19" x14ac:dyDescent="0.35">
      <c r="A269" t="s">
        <v>229</v>
      </c>
      <c r="B269" t="s">
        <v>254</v>
      </c>
      <c r="C269" s="1">
        <v>180030567809</v>
      </c>
      <c r="D269" s="1" t="s">
        <v>897</v>
      </c>
      <c r="E269">
        <v>28</v>
      </c>
      <c r="F269" t="s">
        <v>82</v>
      </c>
      <c r="G269" t="s">
        <v>108</v>
      </c>
      <c r="H269">
        <v>1</v>
      </c>
      <c r="I269" t="s">
        <v>61</v>
      </c>
      <c r="J269" t="s">
        <v>59</v>
      </c>
      <c r="K269" s="23">
        <v>155</v>
      </c>
      <c r="L269" t="s">
        <v>334</v>
      </c>
      <c r="M269" t="s">
        <v>264</v>
      </c>
      <c r="N269">
        <v>8</v>
      </c>
      <c r="O269">
        <v>307</v>
      </c>
      <c r="P269">
        <v>200</v>
      </c>
      <c r="Q269" s="1">
        <v>1</v>
      </c>
      <c r="R269">
        <f t="shared" si="14"/>
        <v>4</v>
      </c>
      <c r="S269" s="1" t="str">
        <f t="shared" si="15"/>
        <v>180030567809</v>
      </c>
    </row>
    <row r="270" spans="1:19" x14ac:dyDescent="0.35">
      <c r="A270" t="s">
        <v>212</v>
      </c>
      <c r="B270" t="s">
        <v>221</v>
      </c>
      <c r="C270" s="1">
        <v>170020462009</v>
      </c>
      <c r="D270" s="1" t="s">
        <v>852</v>
      </c>
      <c r="E270">
        <v>28</v>
      </c>
      <c r="F270" t="s">
        <v>82</v>
      </c>
      <c r="G270" t="s">
        <v>24</v>
      </c>
      <c r="H270">
        <v>1</v>
      </c>
      <c r="I270" t="s">
        <v>61</v>
      </c>
      <c r="J270" t="s">
        <v>59</v>
      </c>
      <c r="K270" s="23">
        <v>83</v>
      </c>
      <c r="L270" t="s">
        <v>334</v>
      </c>
      <c r="M270" t="s">
        <v>563</v>
      </c>
      <c r="N270">
        <v>8</v>
      </c>
      <c r="O270">
        <v>52</v>
      </c>
      <c r="P270">
        <v>100</v>
      </c>
      <c r="Q270" s="1">
        <v>1</v>
      </c>
      <c r="R270">
        <f t="shared" si="14"/>
        <v>4</v>
      </c>
      <c r="S270" s="1" t="str">
        <f t="shared" si="15"/>
        <v>170020462009</v>
      </c>
    </row>
    <row r="271" spans="1:19" x14ac:dyDescent="0.35">
      <c r="A271" t="s">
        <v>229</v>
      </c>
      <c r="B271" t="s">
        <v>247</v>
      </c>
      <c r="C271" s="1">
        <v>180030166809</v>
      </c>
      <c r="D271" s="1" t="s">
        <v>859</v>
      </c>
      <c r="E271">
        <v>28</v>
      </c>
      <c r="F271" t="s">
        <v>82</v>
      </c>
      <c r="G271" t="s">
        <v>24</v>
      </c>
      <c r="H271">
        <v>1</v>
      </c>
      <c r="I271" t="s">
        <v>61</v>
      </c>
      <c r="J271" t="s">
        <v>59</v>
      </c>
      <c r="K271" s="23">
        <v>83</v>
      </c>
      <c r="L271" t="s">
        <v>334</v>
      </c>
      <c r="M271" t="s">
        <v>248</v>
      </c>
      <c r="N271">
        <v>8</v>
      </c>
      <c r="O271">
        <v>52</v>
      </c>
      <c r="P271">
        <v>100</v>
      </c>
      <c r="Q271" s="1">
        <v>1</v>
      </c>
      <c r="R271">
        <f t="shared" si="14"/>
        <v>4</v>
      </c>
      <c r="S271" s="1" t="str">
        <f t="shared" si="15"/>
        <v>180030166809</v>
      </c>
    </row>
    <row r="272" spans="1:19" x14ac:dyDescent="0.35">
      <c r="A272" t="s">
        <v>229</v>
      </c>
      <c r="B272" t="s">
        <v>267</v>
      </c>
      <c r="C272" s="1">
        <v>180060668909</v>
      </c>
      <c r="D272" s="1" t="s">
        <v>843</v>
      </c>
      <c r="E272">
        <v>28</v>
      </c>
      <c r="F272" t="s">
        <v>82</v>
      </c>
      <c r="G272" t="s">
        <v>39</v>
      </c>
      <c r="H272">
        <v>1</v>
      </c>
      <c r="I272" t="s">
        <v>61</v>
      </c>
      <c r="J272" t="s">
        <v>59</v>
      </c>
      <c r="K272" s="23">
        <v>0</v>
      </c>
      <c r="L272" t="s">
        <v>334</v>
      </c>
      <c r="M272" t="s">
        <v>691</v>
      </c>
      <c r="N272">
        <v>8</v>
      </c>
      <c r="O272">
        <v>690</v>
      </c>
      <c r="P272">
        <v>30</v>
      </c>
      <c r="Q272" s="1">
        <v>1</v>
      </c>
      <c r="R272">
        <f t="shared" si="14"/>
        <v>4</v>
      </c>
      <c r="S272" s="1" t="str">
        <f t="shared" si="15"/>
        <v>180060668909</v>
      </c>
    </row>
    <row r="273" spans="1:19" x14ac:dyDescent="0.35">
      <c r="A273" t="s">
        <v>329</v>
      </c>
      <c r="B273" t="s">
        <v>332</v>
      </c>
      <c r="C273" s="1">
        <v>280050629409</v>
      </c>
      <c r="D273" s="1" t="s">
        <v>825</v>
      </c>
      <c r="E273">
        <v>28</v>
      </c>
      <c r="F273" t="s">
        <v>84</v>
      </c>
      <c r="G273" t="s">
        <v>13</v>
      </c>
      <c r="H273">
        <v>1</v>
      </c>
      <c r="I273" t="s">
        <v>62</v>
      </c>
      <c r="J273" t="s">
        <v>60</v>
      </c>
      <c r="K273" s="23">
        <v>90</v>
      </c>
      <c r="L273" t="s">
        <v>334</v>
      </c>
      <c r="M273" t="s">
        <v>407</v>
      </c>
      <c r="N273">
        <v>4</v>
      </c>
      <c r="O273">
        <v>1789</v>
      </c>
      <c r="P273">
        <v>100</v>
      </c>
      <c r="Q273" s="1">
        <v>1</v>
      </c>
      <c r="R273">
        <f t="shared" si="14"/>
        <v>4</v>
      </c>
      <c r="S273" s="1" t="str">
        <f t="shared" si="15"/>
        <v>280050629409</v>
      </c>
    </row>
    <row r="274" spans="1:19" x14ac:dyDescent="0.35">
      <c r="A274" t="s">
        <v>229</v>
      </c>
      <c r="B274" t="s">
        <v>247</v>
      </c>
      <c r="C274" s="1">
        <v>180030266909</v>
      </c>
      <c r="D274" s="1" t="s">
        <v>861</v>
      </c>
      <c r="E274">
        <v>28</v>
      </c>
      <c r="F274" t="s">
        <v>84</v>
      </c>
      <c r="G274" t="s">
        <v>13</v>
      </c>
      <c r="H274">
        <v>1</v>
      </c>
      <c r="I274" t="s">
        <v>61</v>
      </c>
      <c r="J274" t="s">
        <v>67</v>
      </c>
      <c r="K274" s="23">
        <v>82</v>
      </c>
      <c r="L274" t="s">
        <v>334</v>
      </c>
      <c r="M274" t="s">
        <v>253</v>
      </c>
      <c r="N274">
        <v>4</v>
      </c>
      <c r="O274">
        <v>1789</v>
      </c>
      <c r="P274">
        <v>100</v>
      </c>
      <c r="Q274" s="1">
        <v>1</v>
      </c>
      <c r="R274">
        <f t="shared" si="14"/>
        <v>4</v>
      </c>
      <c r="S274" s="1" t="str">
        <f t="shared" si="15"/>
        <v>180030266909</v>
      </c>
    </row>
    <row r="275" spans="1:19" x14ac:dyDescent="0.35">
      <c r="A275" t="s">
        <v>104</v>
      </c>
      <c r="B275" t="s">
        <v>103</v>
      </c>
      <c r="C275" s="1">
        <v>30010347309</v>
      </c>
      <c r="D275" s="1" t="s">
        <v>929</v>
      </c>
      <c r="E275">
        <v>28</v>
      </c>
      <c r="F275" t="s">
        <v>84</v>
      </c>
      <c r="G275" t="s">
        <v>22</v>
      </c>
      <c r="H275">
        <v>1</v>
      </c>
      <c r="I275" t="s">
        <v>61</v>
      </c>
      <c r="J275" t="s">
        <v>60</v>
      </c>
      <c r="K275" s="23">
        <v>98</v>
      </c>
      <c r="L275" t="s">
        <v>334</v>
      </c>
      <c r="M275" t="s">
        <v>446</v>
      </c>
      <c r="N275">
        <v>4</v>
      </c>
      <c r="O275">
        <v>399</v>
      </c>
      <c r="P275">
        <v>100</v>
      </c>
      <c r="Q275" s="1">
        <v>1</v>
      </c>
      <c r="R275">
        <f t="shared" si="14"/>
        <v>2</v>
      </c>
      <c r="S275" s="1" t="str">
        <f t="shared" si="15"/>
        <v>30010347309</v>
      </c>
    </row>
    <row r="276" spans="1:19" x14ac:dyDescent="0.35">
      <c r="A276" t="s">
        <v>229</v>
      </c>
      <c r="B276" t="s">
        <v>277</v>
      </c>
      <c r="C276" s="1">
        <v>180210470509</v>
      </c>
      <c r="D276" s="1" t="s">
        <v>930</v>
      </c>
      <c r="E276">
        <v>28</v>
      </c>
      <c r="F276" t="s">
        <v>84</v>
      </c>
      <c r="G276" t="s">
        <v>174</v>
      </c>
      <c r="H276">
        <v>1</v>
      </c>
      <c r="I276" t="s">
        <v>61</v>
      </c>
      <c r="J276" t="s">
        <v>59</v>
      </c>
      <c r="K276" s="23">
        <v>60</v>
      </c>
      <c r="L276" t="s">
        <v>334</v>
      </c>
      <c r="M276" t="s">
        <v>716</v>
      </c>
      <c r="N276">
        <v>4</v>
      </c>
      <c r="O276">
        <v>4287</v>
      </c>
      <c r="P276">
        <v>50</v>
      </c>
      <c r="Q276" s="1">
        <v>1</v>
      </c>
      <c r="R276">
        <f t="shared" si="14"/>
        <v>1</v>
      </c>
      <c r="S276" s="1" t="str">
        <f t="shared" si="15"/>
        <v>180210470509</v>
      </c>
    </row>
    <row r="277" spans="1:19" x14ac:dyDescent="0.35">
      <c r="A277" t="s">
        <v>7</v>
      </c>
      <c r="B277" t="s">
        <v>48</v>
      </c>
      <c r="C277" s="1">
        <v>200030735509</v>
      </c>
      <c r="D277" s="1" t="s">
        <v>931</v>
      </c>
      <c r="E277">
        <v>28</v>
      </c>
      <c r="F277" t="s">
        <v>84</v>
      </c>
      <c r="G277" t="s">
        <v>25</v>
      </c>
      <c r="H277">
        <v>1</v>
      </c>
      <c r="I277" t="s">
        <v>61</v>
      </c>
      <c r="J277" t="s">
        <v>60</v>
      </c>
      <c r="K277" s="23">
        <v>335</v>
      </c>
      <c r="L277" t="s">
        <v>334</v>
      </c>
      <c r="M277" t="s">
        <v>355</v>
      </c>
      <c r="N277">
        <v>4</v>
      </c>
      <c r="O277">
        <v>4722</v>
      </c>
      <c r="P277">
        <v>500</v>
      </c>
      <c r="Q277" s="1">
        <v>1</v>
      </c>
      <c r="R277">
        <f t="shared" si="14"/>
        <v>1</v>
      </c>
      <c r="S277" s="1" t="str">
        <f t="shared" si="15"/>
        <v>200030735509</v>
      </c>
    </row>
    <row r="278" spans="1:19" x14ac:dyDescent="0.35">
      <c r="A278" t="s">
        <v>229</v>
      </c>
      <c r="B278" t="s">
        <v>247</v>
      </c>
      <c r="C278" s="1">
        <v>180030166809</v>
      </c>
      <c r="D278" s="1" t="s">
        <v>859</v>
      </c>
      <c r="E278">
        <v>28</v>
      </c>
      <c r="F278" t="s">
        <v>84</v>
      </c>
      <c r="G278" t="s">
        <v>25</v>
      </c>
      <c r="H278">
        <v>1</v>
      </c>
      <c r="I278" t="s">
        <v>70</v>
      </c>
      <c r="J278" t="s">
        <v>59</v>
      </c>
      <c r="K278" s="23">
        <v>375</v>
      </c>
      <c r="L278" t="s">
        <v>334</v>
      </c>
      <c r="M278" t="s">
        <v>685</v>
      </c>
      <c r="N278">
        <v>4</v>
      </c>
      <c r="O278">
        <v>4722</v>
      </c>
      <c r="P278">
        <v>500</v>
      </c>
      <c r="Q278" s="1">
        <v>1</v>
      </c>
      <c r="R278">
        <f t="shared" si="14"/>
        <v>4</v>
      </c>
      <c r="S278" s="1" t="str">
        <f t="shared" si="15"/>
        <v>180030166809</v>
      </c>
    </row>
    <row r="279" spans="1:19" x14ac:dyDescent="0.35">
      <c r="A279" t="s">
        <v>153</v>
      </c>
      <c r="B279" t="s">
        <v>159</v>
      </c>
      <c r="C279" s="1">
        <v>140030227109</v>
      </c>
      <c r="D279" s="1" t="s">
        <v>815</v>
      </c>
      <c r="E279">
        <v>28</v>
      </c>
      <c r="F279" t="s">
        <v>86</v>
      </c>
      <c r="G279" t="s">
        <v>38</v>
      </c>
      <c r="H279">
        <v>1</v>
      </c>
      <c r="I279" t="s">
        <v>58</v>
      </c>
      <c r="J279" t="s">
        <v>503</v>
      </c>
      <c r="K279" s="23">
        <v>190</v>
      </c>
      <c r="L279" t="s">
        <v>334</v>
      </c>
      <c r="M279" t="s">
        <v>163</v>
      </c>
      <c r="N279">
        <v>67</v>
      </c>
      <c r="O279">
        <v>3</v>
      </c>
      <c r="P279">
        <v>72</v>
      </c>
      <c r="Q279" s="1">
        <v>1</v>
      </c>
      <c r="R279">
        <f t="shared" si="14"/>
        <v>5</v>
      </c>
      <c r="S279" s="1" t="str">
        <f t="shared" si="15"/>
        <v>140030227109</v>
      </c>
    </row>
    <row r="280" spans="1:19" x14ac:dyDescent="0.35">
      <c r="A280" t="s">
        <v>7</v>
      </c>
      <c r="B280" t="s">
        <v>34</v>
      </c>
      <c r="C280" s="1">
        <v>200010637309</v>
      </c>
      <c r="D280" s="1" t="s">
        <v>933</v>
      </c>
      <c r="E280">
        <v>28</v>
      </c>
      <c r="F280" t="s">
        <v>86</v>
      </c>
      <c r="G280" t="s">
        <v>177</v>
      </c>
      <c r="H280">
        <v>3</v>
      </c>
      <c r="I280" t="s">
        <v>58</v>
      </c>
      <c r="J280" t="s">
        <v>72</v>
      </c>
      <c r="K280" s="23">
        <v>220</v>
      </c>
      <c r="L280" t="s">
        <v>334</v>
      </c>
      <c r="M280" t="s">
        <v>383</v>
      </c>
      <c r="N280">
        <v>67</v>
      </c>
      <c r="O280">
        <v>12</v>
      </c>
      <c r="P280">
        <v>240</v>
      </c>
      <c r="Q280" s="1">
        <v>1</v>
      </c>
      <c r="R280">
        <f t="shared" si="14"/>
        <v>2</v>
      </c>
      <c r="S280" s="1" t="str">
        <f t="shared" si="15"/>
        <v>200010637309</v>
      </c>
    </row>
    <row r="281" spans="1:19" x14ac:dyDescent="0.35">
      <c r="A281" t="s">
        <v>229</v>
      </c>
      <c r="B281" t="s">
        <v>255</v>
      </c>
      <c r="C281" s="1">
        <v>180030268009</v>
      </c>
      <c r="D281" s="1" t="s">
        <v>816</v>
      </c>
      <c r="E281">
        <v>28</v>
      </c>
      <c r="F281" t="s">
        <v>86</v>
      </c>
      <c r="G281" t="s">
        <v>788</v>
      </c>
      <c r="H281">
        <v>1</v>
      </c>
      <c r="I281" t="s">
        <v>58</v>
      </c>
      <c r="J281" t="s">
        <v>59</v>
      </c>
      <c r="K281" s="23">
        <v>179</v>
      </c>
      <c r="L281" t="s">
        <v>334</v>
      </c>
      <c r="M281" t="s">
        <v>789</v>
      </c>
      <c r="N281">
        <v>67</v>
      </c>
      <c r="O281">
        <v>146</v>
      </c>
      <c r="P281">
        <v>80</v>
      </c>
      <c r="Q281" s="1">
        <v>1</v>
      </c>
      <c r="R281">
        <f t="shared" si="14"/>
        <v>5</v>
      </c>
      <c r="S281" s="1" t="str">
        <f t="shared" si="15"/>
        <v>180030268009</v>
      </c>
    </row>
    <row r="282" spans="1:19" x14ac:dyDescent="0.35">
      <c r="A282" t="s">
        <v>229</v>
      </c>
      <c r="B282" t="s">
        <v>247</v>
      </c>
      <c r="C282" s="1">
        <v>180030266909</v>
      </c>
      <c r="D282" s="1" t="s">
        <v>861</v>
      </c>
      <c r="E282">
        <v>28</v>
      </c>
      <c r="F282" t="s">
        <v>81</v>
      </c>
      <c r="G282" t="s">
        <v>735</v>
      </c>
      <c r="H282">
        <v>1</v>
      </c>
      <c r="I282" t="s">
        <v>58</v>
      </c>
      <c r="J282" t="s">
        <v>67</v>
      </c>
      <c r="K282" s="23">
        <v>399</v>
      </c>
      <c r="L282" t="s">
        <v>334</v>
      </c>
      <c r="M282" t="s">
        <v>736</v>
      </c>
      <c r="N282">
        <v>58</v>
      </c>
      <c r="O282">
        <v>9044</v>
      </c>
      <c r="P282">
        <v>1</v>
      </c>
      <c r="Q282" s="1">
        <v>1</v>
      </c>
      <c r="R282">
        <f t="shared" si="14"/>
        <v>4</v>
      </c>
      <c r="S282" s="1" t="str">
        <f t="shared" si="15"/>
        <v>180030266909</v>
      </c>
    </row>
    <row r="283" spans="1:19" x14ac:dyDescent="0.35">
      <c r="A283" t="s">
        <v>153</v>
      </c>
      <c r="B283" t="s">
        <v>154</v>
      </c>
      <c r="C283" s="1">
        <v>140010326909</v>
      </c>
      <c r="D283" s="1" t="s">
        <v>935</v>
      </c>
      <c r="E283">
        <v>28</v>
      </c>
      <c r="F283" t="s">
        <v>81</v>
      </c>
      <c r="G283" t="s">
        <v>485</v>
      </c>
      <c r="H283">
        <v>1</v>
      </c>
      <c r="I283" t="s">
        <v>58</v>
      </c>
      <c r="J283" t="s">
        <v>59</v>
      </c>
      <c r="K283" s="23">
        <v>1</v>
      </c>
      <c r="L283" t="s">
        <v>334</v>
      </c>
      <c r="M283" t="s">
        <v>486</v>
      </c>
      <c r="N283">
        <v>58</v>
      </c>
      <c r="O283">
        <v>9053</v>
      </c>
      <c r="P283">
        <v>42</v>
      </c>
      <c r="Q283" s="1">
        <v>1</v>
      </c>
      <c r="R283">
        <f t="shared" si="14"/>
        <v>1</v>
      </c>
      <c r="S283" s="1" t="str">
        <f t="shared" si="15"/>
        <v>140010326909</v>
      </c>
    </row>
    <row r="284" spans="1:19" x14ac:dyDescent="0.35">
      <c r="A284" t="s">
        <v>229</v>
      </c>
      <c r="B284" t="s">
        <v>255</v>
      </c>
      <c r="C284" s="1">
        <v>180030268009</v>
      </c>
      <c r="D284" s="1" t="s">
        <v>816</v>
      </c>
      <c r="E284">
        <v>28</v>
      </c>
      <c r="F284" t="s">
        <v>81</v>
      </c>
      <c r="G284" t="s">
        <v>784</v>
      </c>
      <c r="H284">
        <v>1</v>
      </c>
      <c r="I284" t="s">
        <v>58</v>
      </c>
      <c r="J284" t="s">
        <v>59</v>
      </c>
      <c r="K284" s="23">
        <v>1145</v>
      </c>
      <c r="L284" t="s">
        <v>334</v>
      </c>
      <c r="M284" t="s">
        <v>785</v>
      </c>
      <c r="N284">
        <v>58</v>
      </c>
      <c r="O284">
        <v>658</v>
      </c>
      <c r="P284">
        <v>76</v>
      </c>
      <c r="Q284" s="1">
        <v>1</v>
      </c>
      <c r="R284">
        <f t="shared" si="14"/>
        <v>5</v>
      </c>
      <c r="S284" s="1" t="str">
        <f t="shared" si="15"/>
        <v>180030268009</v>
      </c>
    </row>
    <row r="285" spans="1:19" x14ac:dyDescent="0.35">
      <c r="A285" t="s">
        <v>175</v>
      </c>
      <c r="B285" t="s">
        <v>626</v>
      </c>
      <c r="C285" s="1">
        <v>150010636509</v>
      </c>
      <c r="D285" s="1" t="s">
        <v>822</v>
      </c>
      <c r="E285">
        <v>28</v>
      </c>
      <c r="F285" t="s">
        <v>81</v>
      </c>
      <c r="G285" t="s">
        <v>343</v>
      </c>
      <c r="H285">
        <v>1</v>
      </c>
      <c r="I285" t="s">
        <v>58</v>
      </c>
      <c r="J285" t="s">
        <v>60</v>
      </c>
      <c r="K285" s="23">
        <v>0</v>
      </c>
      <c r="L285" t="s">
        <v>643</v>
      </c>
      <c r="M285" t="s">
        <v>644</v>
      </c>
      <c r="N285">
        <v>58</v>
      </c>
      <c r="O285">
        <v>9047</v>
      </c>
      <c r="P285">
        <v>1</v>
      </c>
      <c r="Q285" s="1">
        <v>1</v>
      </c>
      <c r="R285">
        <f t="shared" si="14"/>
        <v>5</v>
      </c>
      <c r="S285" s="1" t="str">
        <f t="shared" si="15"/>
        <v>150010636509</v>
      </c>
    </row>
    <row r="286" spans="1:19" x14ac:dyDescent="0.35">
      <c r="A286" t="s">
        <v>175</v>
      </c>
      <c r="B286" t="s">
        <v>626</v>
      </c>
      <c r="C286" s="1">
        <v>150010636509</v>
      </c>
      <c r="D286" s="1" t="s">
        <v>822</v>
      </c>
      <c r="E286">
        <v>28</v>
      </c>
      <c r="F286" t="s">
        <v>81</v>
      </c>
      <c r="G286" t="s">
        <v>343</v>
      </c>
      <c r="H286">
        <v>1</v>
      </c>
      <c r="I286" t="s">
        <v>58</v>
      </c>
      <c r="J286" t="s">
        <v>60</v>
      </c>
      <c r="K286" s="23">
        <v>0</v>
      </c>
      <c r="L286" t="s">
        <v>643</v>
      </c>
      <c r="M286" t="s">
        <v>644</v>
      </c>
      <c r="N286">
        <v>58</v>
      </c>
      <c r="O286">
        <v>9047</v>
      </c>
      <c r="P286">
        <v>1</v>
      </c>
      <c r="Q286" s="1">
        <v>1</v>
      </c>
      <c r="R286">
        <f t="shared" si="14"/>
        <v>5</v>
      </c>
      <c r="S286" s="1" t="str">
        <f t="shared" si="15"/>
        <v>150010636509</v>
      </c>
    </row>
    <row r="287" spans="1:19" x14ac:dyDescent="0.35">
      <c r="A287" t="s">
        <v>175</v>
      </c>
      <c r="B287" t="s">
        <v>626</v>
      </c>
      <c r="C287" s="1">
        <v>150010636509</v>
      </c>
      <c r="D287" s="1" t="s">
        <v>822</v>
      </c>
      <c r="E287">
        <v>28</v>
      </c>
      <c r="F287" t="s">
        <v>81</v>
      </c>
      <c r="G287" t="s">
        <v>645</v>
      </c>
      <c r="H287">
        <v>1</v>
      </c>
      <c r="I287" t="s">
        <v>58</v>
      </c>
      <c r="J287" t="s">
        <v>60</v>
      </c>
      <c r="K287" s="23">
        <v>300</v>
      </c>
      <c r="L287" t="s">
        <v>646</v>
      </c>
      <c r="M287" t="s">
        <v>647</v>
      </c>
      <c r="N287">
        <v>58</v>
      </c>
      <c r="O287">
        <v>9048</v>
      </c>
      <c r="P287">
        <v>36</v>
      </c>
      <c r="Q287" s="1">
        <v>1</v>
      </c>
      <c r="R287">
        <f t="shared" si="14"/>
        <v>5</v>
      </c>
      <c r="S287" s="1" t="str">
        <f t="shared" si="15"/>
        <v>150010636509</v>
      </c>
    </row>
    <row r="288" spans="1:19" x14ac:dyDescent="0.35">
      <c r="A288" t="s">
        <v>229</v>
      </c>
      <c r="B288" t="s">
        <v>247</v>
      </c>
      <c r="C288" s="1">
        <v>180030166809</v>
      </c>
      <c r="D288" s="1" t="s">
        <v>859</v>
      </c>
      <c r="E288">
        <v>28</v>
      </c>
      <c r="F288" t="s">
        <v>81</v>
      </c>
      <c r="G288" t="s">
        <v>249</v>
      </c>
      <c r="H288">
        <v>1</v>
      </c>
      <c r="I288" t="s">
        <v>58</v>
      </c>
      <c r="J288" t="s">
        <v>59</v>
      </c>
      <c r="K288" s="23">
        <v>799</v>
      </c>
      <c r="L288" t="s">
        <v>334</v>
      </c>
      <c r="M288" t="s">
        <v>250</v>
      </c>
      <c r="N288">
        <v>58</v>
      </c>
      <c r="O288">
        <v>655</v>
      </c>
      <c r="P288">
        <v>18</v>
      </c>
      <c r="Q288" s="1">
        <v>1</v>
      </c>
      <c r="R288">
        <f t="shared" si="14"/>
        <v>4</v>
      </c>
      <c r="S288" s="1" t="str">
        <f t="shared" si="15"/>
        <v>180030166809</v>
      </c>
    </row>
    <row r="289" spans="1:19" x14ac:dyDescent="0.35">
      <c r="A289" t="s">
        <v>153</v>
      </c>
      <c r="B289" t="s">
        <v>159</v>
      </c>
      <c r="C289" s="1">
        <v>140030227109</v>
      </c>
      <c r="D289" s="1" t="s">
        <v>815</v>
      </c>
      <c r="E289">
        <v>28</v>
      </c>
      <c r="F289" t="s">
        <v>81</v>
      </c>
      <c r="G289" t="s">
        <v>506</v>
      </c>
      <c r="H289">
        <v>1</v>
      </c>
      <c r="I289" t="s">
        <v>58</v>
      </c>
      <c r="J289" t="s">
        <v>64</v>
      </c>
      <c r="K289" s="23">
        <v>480</v>
      </c>
      <c r="L289" t="s">
        <v>334</v>
      </c>
      <c r="M289" t="s">
        <v>507</v>
      </c>
      <c r="N289">
        <v>58</v>
      </c>
      <c r="O289">
        <v>662</v>
      </c>
      <c r="P289">
        <v>10</v>
      </c>
      <c r="Q289" s="1">
        <v>1</v>
      </c>
      <c r="R289">
        <f t="shared" si="14"/>
        <v>5</v>
      </c>
      <c r="S289" s="1" t="str">
        <f t="shared" si="15"/>
        <v>140030227109</v>
      </c>
    </row>
    <row r="290" spans="1:19" x14ac:dyDescent="0.35">
      <c r="A290" t="s">
        <v>229</v>
      </c>
      <c r="B290" t="s">
        <v>267</v>
      </c>
      <c r="C290" s="1">
        <v>180060668909</v>
      </c>
      <c r="D290" s="1" t="s">
        <v>843</v>
      </c>
      <c r="E290">
        <v>28</v>
      </c>
      <c r="F290" t="s">
        <v>81</v>
      </c>
      <c r="G290" t="s">
        <v>56</v>
      </c>
      <c r="H290">
        <v>1</v>
      </c>
      <c r="I290" t="s">
        <v>58</v>
      </c>
      <c r="J290" t="s">
        <v>59</v>
      </c>
      <c r="K290" s="23">
        <v>11</v>
      </c>
      <c r="L290" t="s">
        <v>334</v>
      </c>
      <c r="M290" t="s">
        <v>689</v>
      </c>
      <c r="N290">
        <v>58</v>
      </c>
      <c r="O290">
        <v>9042</v>
      </c>
      <c r="P290">
        <v>1</v>
      </c>
      <c r="Q290" s="1">
        <v>1</v>
      </c>
      <c r="R290">
        <f t="shared" si="14"/>
        <v>4</v>
      </c>
      <c r="S290" s="1" t="str">
        <f t="shared" si="15"/>
        <v>180060668909</v>
      </c>
    </row>
    <row r="291" spans="1:19" x14ac:dyDescent="0.35">
      <c r="A291" t="s">
        <v>229</v>
      </c>
      <c r="B291" t="s">
        <v>267</v>
      </c>
      <c r="C291" s="1">
        <v>180060568809</v>
      </c>
      <c r="D291" s="1" t="s">
        <v>844</v>
      </c>
      <c r="E291">
        <v>28</v>
      </c>
      <c r="F291" t="s">
        <v>81</v>
      </c>
      <c r="G291" t="s">
        <v>56</v>
      </c>
      <c r="H291">
        <v>1</v>
      </c>
      <c r="I291" t="s">
        <v>58</v>
      </c>
      <c r="J291" t="s">
        <v>59</v>
      </c>
      <c r="K291" s="23">
        <v>11</v>
      </c>
      <c r="L291" t="s">
        <v>334</v>
      </c>
      <c r="M291" t="s">
        <v>733</v>
      </c>
      <c r="N291">
        <v>58</v>
      </c>
      <c r="O291">
        <v>9042</v>
      </c>
      <c r="P291">
        <v>1</v>
      </c>
      <c r="Q291" s="1">
        <v>1</v>
      </c>
      <c r="R291">
        <f t="shared" si="14"/>
        <v>3</v>
      </c>
      <c r="S291" s="1" t="str">
        <f t="shared" si="15"/>
        <v>180060568809</v>
      </c>
    </row>
    <row r="292" spans="1:19" x14ac:dyDescent="0.35">
      <c r="A292" t="s">
        <v>7</v>
      </c>
      <c r="B292" t="s">
        <v>34</v>
      </c>
      <c r="C292" s="1">
        <v>200010637309</v>
      </c>
      <c r="D292" s="1" t="s">
        <v>933</v>
      </c>
      <c r="E292">
        <v>28</v>
      </c>
      <c r="F292" t="s">
        <v>81</v>
      </c>
      <c r="G292" t="s">
        <v>384</v>
      </c>
      <c r="H292">
        <v>5</v>
      </c>
      <c r="I292" t="s">
        <v>58</v>
      </c>
      <c r="J292" t="s">
        <v>72</v>
      </c>
      <c r="K292" s="23">
        <v>499</v>
      </c>
      <c r="L292" t="s">
        <v>334</v>
      </c>
      <c r="M292" t="s">
        <v>385</v>
      </c>
      <c r="N292">
        <v>58</v>
      </c>
      <c r="O292">
        <v>9027</v>
      </c>
      <c r="P292">
        <v>210</v>
      </c>
      <c r="Q292" s="1">
        <v>1</v>
      </c>
      <c r="R292">
        <f t="shared" si="14"/>
        <v>2</v>
      </c>
      <c r="S292" s="1" t="str">
        <f t="shared" si="15"/>
        <v>200010637309</v>
      </c>
    </row>
    <row r="293" spans="1:19" x14ac:dyDescent="0.35">
      <c r="A293" t="s">
        <v>153</v>
      </c>
      <c r="B293" t="s">
        <v>168</v>
      </c>
      <c r="C293" s="1">
        <v>140050328709</v>
      </c>
      <c r="D293" s="1" t="s">
        <v>942</v>
      </c>
      <c r="E293">
        <v>28</v>
      </c>
      <c r="F293" t="s">
        <v>81</v>
      </c>
      <c r="G293" t="s">
        <v>466</v>
      </c>
      <c r="H293">
        <v>1</v>
      </c>
      <c r="I293" t="s">
        <v>58</v>
      </c>
      <c r="J293" t="s">
        <v>63</v>
      </c>
      <c r="K293" s="23">
        <v>0</v>
      </c>
      <c r="L293" t="s">
        <v>467</v>
      </c>
      <c r="M293" t="s">
        <v>468</v>
      </c>
      <c r="N293">
        <v>58</v>
      </c>
      <c r="O293">
        <v>9054</v>
      </c>
      <c r="P293">
        <v>84</v>
      </c>
      <c r="Q293" s="1">
        <v>1</v>
      </c>
      <c r="R293">
        <f t="shared" si="14"/>
        <v>1</v>
      </c>
      <c r="S293" s="1" t="str">
        <f t="shared" si="15"/>
        <v>140050328709</v>
      </c>
    </row>
    <row r="294" spans="1:19" x14ac:dyDescent="0.35">
      <c r="A294" t="s">
        <v>197</v>
      </c>
      <c r="B294" t="s">
        <v>201</v>
      </c>
      <c r="C294" s="1">
        <v>160030423509</v>
      </c>
      <c r="D294" s="1" t="s">
        <v>834</v>
      </c>
      <c r="E294">
        <v>28</v>
      </c>
      <c r="F294" t="s">
        <v>81</v>
      </c>
      <c r="G294" t="s">
        <v>5</v>
      </c>
      <c r="H294">
        <v>5</v>
      </c>
      <c r="I294" t="s">
        <v>58</v>
      </c>
      <c r="J294" t="s">
        <v>60</v>
      </c>
      <c r="K294" s="23">
        <v>1</v>
      </c>
      <c r="L294" t="s">
        <v>334</v>
      </c>
      <c r="M294" t="s">
        <v>625</v>
      </c>
      <c r="N294">
        <v>58</v>
      </c>
      <c r="O294">
        <v>141</v>
      </c>
      <c r="P294">
        <v>5</v>
      </c>
      <c r="Q294" s="1">
        <v>1</v>
      </c>
      <c r="R294">
        <f t="shared" si="14"/>
        <v>2</v>
      </c>
      <c r="S294" s="1" t="str">
        <f t="shared" si="15"/>
        <v>160030423509</v>
      </c>
    </row>
    <row r="295" spans="1:19" x14ac:dyDescent="0.35">
      <c r="A295" t="s">
        <v>329</v>
      </c>
      <c r="B295" t="s">
        <v>332</v>
      </c>
      <c r="C295" s="1">
        <v>280050629409</v>
      </c>
      <c r="D295" s="1" t="s">
        <v>825</v>
      </c>
      <c r="E295">
        <v>28</v>
      </c>
      <c r="F295" t="s">
        <v>81</v>
      </c>
      <c r="G295" t="s">
        <v>5</v>
      </c>
      <c r="H295">
        <v>4</v>
      </c>
      <c r="I295" t="s">
        <v>58</v>
      </c>
      <c r="J295" t="s">
        <v>59</v>
      </c>
      <c r="K295" s="23">
        <v>10</v>
      </c>
      <c r="L295" t="s">
        <v>334</v>
      </c>
      <c r="M295" t="s">
        <v>409</v>
      </c>
      <c r="N295">
        <v>58</v>
      </c>
      <c r="O295">
        <v>141</v>
      </c>
      <c r="P295">
        <v>4</v>
      </c>
      <c r="Q295" s="1">
        <v>1</v>
      </c>
      <c r="R295">
        <f t="shared" si="14"/>
        <v>4</v>
      </c>
      <c r="S295" s="1" t="str">
        <f t="shared" si="15"/>
        <v>280050629409</v>
      </c>
    </row>
    <row r="296" spans="1:19" x14ac:dyDescent="0.35">
      <c r="A296" t="s">
        <v>229</v>
      </c>
      <c r="B296" t="s">
        <v>238</v>
      </c>
      <c r="C296" s="1">
        <v>180010668609</v>
      </c>
      <c r="D296" s="1" t="s">
        <v>946</v>
      </c>
      <c r="E296">
        <v>28</v>
      </c>
      <c r="F296" t="s">
        <v>81</v>
      </c>
      <c r="G296" t="s">
        <v>5</v>
      </c>
      <c r="H296">
        <v>5</v>
      </c>
      <c r="I296" t="s">
        <v>58</v>
      </c>
      <c r="J296" t="s">
        <v>59</v>
      </c>
      <c r="K296" s="23">
        <v>10</v>
      </c>
      <c r="L296">
        <v>171277808</v>
      </c>
      <c r="M296" t="s">
        <v>240</v>
      </c>
      <c r="N296">
        <v>58</v>
      </c>
      <c r="O296">
        <v>141</v>
      </c>
      <c r="P296">
        <v>5</v>
      </c>
      <c r="Q296" s="1">
        <v>1</v>
      </c>
      <c r="R296">
        <f t="shared" si="14"/>
        <v>7</v>
      </c>
      <c r="S296" s="1" t="str">
        <f t="shared" si="15"/>
        <v>180010668609</v>
      </c>
    </row>
    <row r="297" spans="1:19" x14ac:dyDescent="0.35">
      <c r="A297" t="s">
        <v>229</v>
      </c>
      <c r="B297" t="s">
        <v>267</v>
      </c>
      <c r="C297" s="1">
        <v>180060469109</v>
      </c>
      <c r="D297" s="1" t="s">
        <v>853</v>
      </c>
      <c r="E297">
        <v>28</v>
      </c>
      <c r="F297" t="s">
        <v>81</v>
      </c>
      <c r="G297" t="s">
        <v>5</v>
      </c>
      <c r="H297">
        <v>2</v>
      </c>
      <c r="I297" t="s">
        <v>58</v>
      </c>
      <c r="J297" t="s">
        <v>59</v>
      </c>
      <c r="K297" s="23">
        <v>10</v>
      </c>
      <c r="L297" t="s">
        <v>334</v>
      </c>
      <c r="M297" t="s">
        <v>687</v>
      </c>
      <c r="N297">
        <v>58</v>
      </c>
      <c r="O297">
        <v>141</v>
      </c>
      <c r="P297">
        <v>2</v>
      </c>
      <c r="Q297" s="1">
        <v>1</v>
      </c>
      <c r="R297">
        <f t="shared" si="14"/>
        <v>3</v>
      </c>
      <c r="S297" s="1" t="str">
        <f t="shared" si="15"/>
        <v>180060469109</v>
      </c>
    </row>
    <row r="298" spans="1:19" x14ac:dyDescent="0.35">
      <c r="A298" t="s">
        <v>229</v>
      </c>
      <c r="B298" t="s">
        <v>254</v>
      </c>
      <c r="C298" s="1">
        <v>180030567809</v>
      </c>
      <c r="D298" s="1" t="s">
        <v>897</v>
      </c>
      <c r="E298">
        <v>28</v>
      </c>
      <c r="F298" t="s">
        <v>81</v>
      </c>
      <c r="G298" t="s">
        <v>111</v>
      </c>
      <c r="H298">
        <v>1</v>
      </c>
      <c r="I298" t="s">
        <v>58</v>
      </c>
      <c r="J298" t="s">
        <v>59</v>
      </c>
      <c r="K298" s="23">
        <v>10</v>
      </c>
      <c r="L298" t="s">
        <v>334</v>
      </c>
      <c r="M298" t="s">
        <v>740</v>
      </c>
      <c r="N298">
        <v>58</v>
      </c>
      <c r="O298">
        <v>677</v>
      </c>
      <c r="P298">
        <v>1</v>
      </c>
      <c r="Q298" s="1">
        <v>1</v>
      </c>
      <c r="R298">
        <f t="shared" si="14"/>
        <v>4</v>
      </c>
      <c r="S298" s="1" t="str">
        <f t="shared" si="15"/>
        <v>180030567809</v>
      </c>
    </row>
    <row r="299" spans="1:19" x14ac:dyDescent="0.35">
      <c r="A299" t="s">
        <v>175</v>
      </c>
      <c r="B299" t="s">
        <v>626</v>
      </c>
      <c r="C299" s="1">
        <v>150010636509</v>
      </c>
      <c r="D299" s="1" t="s">
        <v>822</v>
      </c>
      <c r="E299">
        <v>28</v>
      </c>
      <c r="F299" t="s">
        <v>81</v>
      </c>
      <c r="G299" t="s">
        <v>627</v>
      </c>
      <c r="H299">
        <v>99</v>
      </c>
      <c r="I299" t="s">
        <v>58</v>
      </c>
      <c r="J299" t="s">
        <v>60</v>
      </c>
      <c r="K299" s="23">
        <v>0</v>
      </c>
      <c r="L299" t="s">
        <v>334</v>
      </c>
      <c r="M299" t="s">
        <v>628</v>
      </c>
      <c r="N299">
        <v>58</v>
      </c>
      <c r="O299">
        <v>9045</v>
      </c>
      <c r="P299">
        <v>99</v>
      </c>
      <c r="Q299" s="1">
        <v>1</v>
      </c>
      <c r="R299">
        <f t="shared" si="14"/>
        <v>5</v>
      </c>
      <c r="S299" s="1" t="str">
        <f t="shared" si="15"/>
        <v>150010636509</v>
      </c>
    </row>
    <row r="300" spans="1:19" x14ac:dyDescent="0.35">
      <c r="A300" t="s">
        <v>229</v>
      </c>
      <c r="B300" t="s">
        <v>247</v>
      </c>
      <c r="C300" s="1">
        <v>180030266709</v>
      </c>
      <c r="D300" s="1" t="s">
        <v>814</v>
      </c>
      <c r="E300">
        <v>28</v>
      </c>
      <c r="F300" t="s">
        <v>81</v>
      </c>
      <c r="G300" t="s">
        <v>744</v>
      </c>
      <c r="H300">
        <v>1</v>
      </c>
      <c r="I300" t="s">
        <v>58</v>
      </c>
      <c r="J300" t="s">
        <v>59</v>
      </c>
      <c r="K300" s="23">
        <v>399</v>
      </c>
      <c r="L300" t="s">
        <v>334</v>
      </c>
      <c r="M300" t="s">
        <v>745</v>
      </c>
      <c r="N300">
        <v>58</v>
      </c>
      <c r="O300">
        <v>9045</v>
      </c>
      <c r="P300">
        <v>24</v>
      </c>
      <c r="Q300" s="1">
        <v>1</v>
      </c>
      <c r="R300">
        <f t="shared" si="14"/>
        <v>2</v>
      </c>
      <c r="S300" s="1" t="str">
        <f t="shared" si="15"/>
        <v>180030266709</v>
      </c>
    </row>
    <row r="301" spans="1:19" x14ac:dyDescent="0.35">
      <c r="A301" t="s">
        <v>7</v>
      </c>
      <c r="B301" t="s">
        <v>9</v>
      </c>
      <c r="C301" s="1">
        <v>200010238209</v>
      </c>
      <c r="D301" s="1" t="s">
        <v>955</v>
      </c>
      <c r="E301">
        <v>28</v>
      </c>
      <c r="F301" t="s">
        <v>81</v>
      </c>
      <c r="G301" t="s">
        <v>364</v>
      </c>
      <c r="H301">
        <v>1</v>
      </c>
      <c r="I301" t="s">
        <v>58</v>
      </c>
      <c r="J301" t="s">
        <v>72</v>
      </c>
      <c r="K301" s="23">
        <v>180</v>
      </c>
      <c r="L301" t="s">
        <v>334</v>
      </c>
      <c r="M301" t="s">
        <v>365</v>
      </c>
      <c r="N301">
        <v>58</v>
      </c>
      <c r="O301">
        <v>9030</v>
      </c>
      <c r="P301">
        <v>16</v>
      </c>
      <c r="Q301" s="1">
        <v>1</v>
      </c>
      <c r="R301">
        <f t="shared" si="14"/>
        <v>1</v>
      </c>
      <c r="S301" s="1" t="str">
        <f t="shared" si="15"/>
        <v>200010238209</v>
      </c>
    </row>
    <row r="302" spans="1:19" x14ac:dyDescent="0.35">
      <c r="A302" t="s">
        <v>229</v>
      </c>
      <c r="B302" t="s">
        <v>254</v>
      </c>
      <c r="C302" s="1">
        <v>180030567809</v>
      </c>
      <c r="D302" s="1" t="s">
        <v>897</v>
      </c>
      <c r="E302">
        <v>28</v>
      </c>
      <c r="F302" t="s">
        <v>81</v>
      </c>
      <c r="G302" t="s">
        <v>186</v>
      </c>
      <c r="H302">
        <v>1</v>
      </c>
      <c r="I302" t="s">
        <v>58</v>
      </c>
      <c r="J302" t="s">
        <v>59</v>
      </c>
      <c r="K302" s="23">
        <v>10</v>
      </c>
      <c r="L302" t="s">
        <v>334</v>
      </c>
      <c r="M302" t="s">
        <v>739</v>
      </c>
      <c r="N302">
        <v>58</v>
      </c>
      <c r="O302">
        <v>368</v>
      </c>
      <c r="P302">
        <v>1</v>
      </c>
      <c r="Q302" s="1">
        <v>1</v>
      </c>
      <c r="R302">
        <f t="shared" si="14"/>
        <v>4</v>
      </c>
      <c r="S302" s="1" t="str">
        <f t="shared" si="15"/>
        <v>180030567809</v>
      </c>
    </row>
    <row r="303" spans="1:19" x14ac:dyDescent="0.35">
      <c r="A303" t="s">
        <v>229</v>
      </c>
      <c r="B303" t="s">
        <v>254</v>
      </c>
      <c r="C303" s="1">
        <v>180030267009</v>
      </c>
      <c r="D303" s="1" t="s">
        <v>896</v>
      </c>
      <c r="E303">
        <v>28</v>
      </c>
      <c r="F303" t="s">
        <v>81</v>
      </c>
      <c r="G303" t="s">
        <v>193</v>
      </c>
      <c r="H303">
        <v>1</v>
      </c>
      <c r="I303" t="s">
        <v>58</v>
      </c>
      <c r="J303" t="s">
        <v>59</v>
      </c>
      <c r="K303" s="23">
        <v>99</v>
      </c>
      <c r="L303" t="s">
        <v>334</v>
      </c>
      <c r="M303" t="s">
        <v>721</v>
      </c>
      <c r="N303">
        <v>58</v>
      </c>
      <c r="O303">
        <v>906</v>
      </c>
      <c r="P303">
        <v>10</v>
      </c>
      <c r="Q303" s="1">
        <v>1</v>
      </c>
      <c r="R303">
        <f t="shared" si="14"/>
        <v>2</v>
      </c>
      <c r="S303" s="1" t="str">
        <f t="shared" si="15"/>
        <v>180030267009</v>
      </c>
    </row>
    <row r="304" spans="1:19" x14ac:dyDescent="0.35">
      <c r="A304" t="s">
        <v>306</v>
      </c>
      <c r="B304" t="s">
        <v>317</v>
      </c>
      <c r="C304" s="1">
        <v>270020143709</v>
      </c>
      <c r="D304" s="1" t="s">
        <v>827</v>
      </c>
      <c r="E304">
        <v>29</v>
      </c>
      <c r="F304" t="s">
        <v>87</v>
      </c>
      <c r="G304" t="s">
        <v>28</v>
      </c>
      <c r="H304">
        <v>1</v>
      </c>
      <c r="I304" t="s">
        <v>58</v>
      </c>
      <c r="J304" t="s">
        <v>60</v>
      </c>
      <c r="K304" s="23">
        <v>75</v>
      </c>
      <c r="L304" t="s">
        <v>334</v>
      </c>
      <c r="M304" t="s">
        <v>595</v>
      </c>
      <c r="N304">
        <v>2</v>
      </c>
      <c r="O304">
        <v>1482</v>
      </c>
      <c r="P304">
        <v>75</v>
      </c>
      <c r="Q304" s="1">
        <v>1</v>
      </c>
      <c r="R304">
        <f t="shared" si="14"/>
        <v>3</v>
      </c>
      <c r="S304" s="1" t="str">
        <f t="shared" si="15"/>
        <v>270020143709</v>
      </c>
    </row>
    <row r="305" spans="1:19" x14ac:dyDescent="0.35">
      <c r="A305" t="s">
        <v>306</v>
      </c>
      <c r="B305" t="s">
        <v>317</v>
      </c>
      <c r="C305" s="1">
        <v>270020143709</v>
      </c>
      <c r="D305" s="1" t="s">
        <v>827</v>
      </c>
      <c r="E305">
        <v>29</v>
      </c>
      <c r="F305" t="s">
        <v>87</v>
      </c>
      <c r="G305" t="s">
        <v>28</v>
      </c>
      <c r="H305">
        <v>1</v>
      </c>
      <c r="I305" t="s">
        <v>58</v>
      </c>
      <c r="J305" t="s">
        <v>60</v>
      </c>
      <c r="K305" s="23">
        <v>75</v>
      </c>
      <c r="L305" t="s">
        <v>334</v>
      </c>
      <c r="M305" t="s">
        <v>595</v>
      </c>
      <c r="N305">
        <v>2</v>
      </c>
      <c r="O305">
        <v>1482</v>
      </c>
      <c r="P305">
        <v>75</v>
      </c>
      <c r="Q305" s="1">
        <v>1</v>
      </c>
      <c r="R305">
        <f t="shared" si="14"/>
        <v>3</v>
      </c>
      <c r="S305" s="1" t="str">
        <f t="shared" si="15"/>
        <v>270020143709</v>
      </c>
    </row>
    <row r="306" spans="1:19" x14ac:dyDescent="0.35">
      <c r="A306" t="s">
        <v>306</v>
      </c>
      <c r="B306" t="s">
        <v>310</v>
      </c>
      <c r="C306" s="1">
        <v>270020244309</v>
      </c>
      <c r="D306" s="1" t="s">
        <v>828</v>
      </c>
      <c r="E306">
        <v>29</v>
      </c>
      <c r="F306" t="s">
        <v>87</v>
      </c>
      <c r="G306" t="s">
        <v>28</v>
      </c>
      <c r="H306">
        <v>2</v>
      </c>
      <c r="I306" t="s">
        <v>58</v>
      </c>
      <c r="J306" t="s">
        <v>60</v>
      </c>
      <c r="K306" s="23">
        <v>50</v>
      </c>
      <c r="L306" t="s">
        <v>334</v>
      </c>
      <c r="M306" t="s">
        <v>603</v>
      </c>
      <c r="N306">
        <v>2</v>
      </c>
      <c r="O306">
        <v>1482</v>
      </c>
      <c r="P306">
        <v>150</v>
      </c>
      <c r="Q306" s="1">
        <v>1</v>
      </c>
      <c r="R306">
        <f t="shared" si="14"/>
        <v>18</v>
      </c>
      <c r="S306" s="1" t="str">
        <f t="shared" si="15"/>
        <v>270020244309</v>
      </c>
    </row>
    <row r="307" spans="1:19" x14ac:dyDescent="0.35">
      <c r="A307" t="s">
        <v>306</v>
      </c>
      <c r="B307" t="s">
        <v>310</v>
      </c>
      <c r="C307" s="1">
        <v>270020244309</v>
      </c>
      <c r="D307" s="1" t="s">
        <v>828</v>
      </c>
      <c r="E307">
        <v>29</v>
      </c>
      <c r="F307" t="s">
        <v>87</v>
      </c>
      <c r="G307" t="s">
        <v>28</v>
      </c>
      <c r="H307">
        <v>2</v>
      </c>
      <c r="I307" t="s">
        <v>58</v>
      </c>
      <c r="J307" t="s">
        <v>60</v>
      </c>
      <c r="K307" s="23">
        <v>50</v>
      </c>
      <c r="L307" t="s">
        <v>334</v>
      </c>
      <c r="M307" t="s">
        <v>603</v>
      </c>
      <c r="N307">
        <v>2</v>
      </c>
      <c r="O307">
        <v>1482</v>
      </c>
      <c r="P307">
        <v>150</v>
      </c>
      <c r="Q307" s="1">
        <v>1</v>
      </c>
      <c r="R307">
        <f t="shared" si="14"/>
        <v>18</v>
      </c>
      <c r="S307" s="1" t="str">
        <f t="shared" si="15"/>
        <v>270020244309</v>
      </c>
    </row>
    <row r="308" spans="1:19" x14ac:dyDescent="0.35">
      <c r="A308" t="s">
        <v>175</v>
      </c>
      <c r="B308" t="s">
        <v>636</v>
      </c>
      <c r="C308" s="1">
        <v>150010537209</v>
      </c>
      <c r="D308" s="1" t="s">
        <v>837</v>
      </c>
      <c r="E308">
        <v>29</v>
      </c>
      <c r="F308" t="s">
        <v>87</v>
      </c>
      <c r="G308" t="s">
        <v>639</v>
      </c>
      <c r="H308">
        <v>1</v>
      </c>
      <c r="I308" t="s">
        <v>58</v>
      </c>
      <c r="J308" t="s">
        <v>60</v>
      </c>
      <c r="K308" s="23">
        <v>55</v>
      </c>
      <c r="L308" t="s">
        <v>334</v>
      </c>
      <c r="M308" t="s">
        <v>640</v>
      </c>
      <c r="N308">
        <v>2</v>
      </c>
      <c r="O308">
        <v>440</v>
      </c>
      <c r="P308">
        <v>150</v>
      </c>
      <c r="Q308" s="1">
        <v>1</v>
      </c>
      <c r="R308">
        <f t="shared" si="14"/>
        <v>4</v>
      </c>
      <c r="S308" s="1" t="str">
        <f t="shared" si="15"/>
        <v>150010537209</v>
      </c>
    </row>
    <row r="309" spans="1:19" x14ac:dyDescent="0.35">
      <c r="A309" t="s">
        <v>306</v>
      </c>
      <c r="B309" t="s">
        <v>325</v>
      </c>
      <c r="C309" s="1">
        <v>270050746309</v>
      </c>
      <c r="D309" s="1" t="s">
        <v>845</v>
      </c>
      <c r="E309">
        <v>29</v>
      </c>
      <c r="F309" t="s">
        <v>87</v>
      </c>
      <c r="G309" t="s">
        <v>548</v>
      </c>
      <c r="H309">
        <v>1</v>
      </c>
      <c r="I309" t="s">
        <v>58</v>
      </c>
      <c r="J309" t="s">
        <v>59</v>
      </c>
      <c r="K309" s="23">
        <v>0</v>
      </c>
      <c r="L309" t="s">
        <v>334</v>
      </c>
      <c r="M309" t="s">
        <v>570</v>
      </c>
      <c r="N309">
        <v>2</v>
      </c>
      <c r="O309">
        <v>1600</v>
      </c>
      <c r="P309">
        <v>25</v>
      </c>
      <c r="Q309" s="1">
        <v>1</v>
      </c>
      <c r="R309">
        <f t="shared" si="14"/>
        <v>1</v>
      </c>
      <c r="S309" s="1" t="str">
        <f t="shared" si="15"/>
        <v>270050746309</v>
      </c>
    </row>
    <row r="310" spans="1:19" x14ac:dyDescent="0.35">
      <c r="A310" t="s">
        <v>153</v>
      </c>
      <c r="B310" t="s">
        <v>470</v>
      </c>
      <c r="C310" s="1">
        <v>140030227509</v>
      </c>
      <c r="D310" s="1" t="s">
        <v>854</v>
      </c>
      <c r="E310">
        <v>29</v>
      </c>
      <c r="F310" t="s">
        <v>87</v>
      </c>
      <c r="G310" t="s">
        <v>471</v>
      </c>
      <c r="H310">
        <v>1</v>
      </c>
      <c r="I310" t="s">
        <v>58</v>
      </c>
      <c r="J310" t="s">
        <v>59</v>
      </c>
      <c r="K310" s="23">
        <v>55</v>
      </c>
      <c r="L310" t="s">
        <v>334</v>
      </c>
      <c r="M310" t="s">
        <v>472</v>
      </c>
      <c r="N310">
        <v>2</v>
      </c>
      <c r="O310">
        <v>11</v>
      </c>
      <c r="P310">
        <v>75</v>
      </c>
      <c r="Q310" s="1">
        <v>1</v>
      </c>
      <c r="R310">
        <f t="shared" si="14"/>
        <v>2</v>
      </c>
      <c r="S310" s="1" t="str">
        <f t="shared" si="15"/>
        <v>140030227509</v>
      </c>
    </row>
    <row r="311" spans="1:19" x14ac:dyDescent="0.35">
      <c r="A311" t="s">
        <v>306</v>
      </c>
      <c r="B311" t="s">
        <v>310</v>
      </c>
      <c r="C311" s="1">
        <v>270020244309</v>
      </c>
      <c r="D311" s="1" t="s">
        <v>828</v>
      </c>
      <c r="E311">
        <v>29</v>
      </c>
      <c r="F311" t="s">
        <v>85</v>
      </c>
      <c r="G311" t="s">
        <v>15</v>
      </c>
      <c r="H311">
        <v>5</v>
      </c>
      <c r="I311" t="s">
        <v>66</v>
      </c>
      <c r="J311" t="s">
        <v>60</v>
      </c>
      <c r="K311" s="23">
        <v>245</v>
      </c>
      <c r="L311" t="s">
        <v>334</v>
      </c>
      <c r="M311" t="s">
        <v>605</v>
      </c>
      <c r="N311">
        <v>66</v>
      </c>
      <c r="O311">
        <v>1</v>
      </c>
      <c r="P311">
        <v>1500</v>
      </c>
      <c r="Q311" s="1">
        <v>1</v>
      </c>
      <c r="R311">
        <f t="shared" si="14"/>
        <v>18</v>
      </c>
      <c r="S311" s="1" t="str">
        <f t="shared" si="15"/>
        <v>270020244309</v>
      </c>
    </row>
    <row r="312" spans="1:19" x14ac:dyDescent="0.35">
      <c r="A312" t="s">
        <v>306</v>
      </c>
      <c r="B312" t="s">
        <v>310</v>
      </c>
      <c r="C312" s="1">
        <v>270020244309</v>
      </c>
      <c r="D312" s="1" t="s">
        <v>828</v>
      </c>
      <c r="E312">
        <v>29</v>
      </c>
      <c r="F312" t="s">
        <v>85</v>
      </c>
      <c r="G312" t="s">
        <v>15</v>
      </c>
      <c r="H312">
        <v>5</v>
      </c>
      <c r="I312" t="s">
        <v>66</v>
      </c>
      <c r="J312" t="s">
        <v>60</v>
      </c>
      <c r="K312" s="23">
        <v>245</v>
      </c>
      <c r="L312" t="s">
        <v>334</v>
      </c>
      <c r="M312" t="s">
        <v>605</v>
      </c>
      <c r="N312">
        <v>66</v>
      </c>
      <c r="O312">
        <v>1</v>
      </c>
      <c r="P312">
        <v>1500</v>
      </c>
      <c r="Q312" s="1">
        <v>1</v>
      </c>
      <c r="R312">
        <f t="shared" si="14"/>
        <v>18</v>
      </c>
      <c r="S312" s="1" t="str">
        <f t="shared" si="15"/>
        <v>270020244309</v>
      </c>
    </row>
    <row r="313" spans="1:19" x14ac:dyDescent="0.35">
      <c r="A313" t="s">
        <v>175</v>
      </c>
      <c r="B313" t="s">
        <v>636</v>
      </c>
      <c r="C313" s="1">
        <v>150010537209</v>
      </c>
      <c r="D313" s="1" t="s">
        <v>837</v>
      </c>
      <c r="E313">
        <v>29</v>
      </c>
      <c r="F313" t="s">
        <v>89</v>
      </c>
      <c r="G313" t="s">
        <v>166</v>
      </c>
      <c r="H313">
        <v>1</v>
      </c>
      <c r="I313" t="s">
        <v>73</v>
      </c>
      <c r="J313" t="s">
        <v>67</v>
      </c>
      <c r="K313" s="23">
        <v>0</v>
      </c>
      <c r="L313" t="s">
        <v>334</v>
      </c>
      <c r="M313" t="s">
        <v>638</v>
      </c>
      <c r="N313">
        <v>29</v>
      </c>
      <c r="O313">
        <v>407</v>
      </c>
      <c r="P313">
        <v>200</v>
      </c>
      <c r="Q313" s="1">
        <v>1</v>
      </c>
      <c r="R313">
        <f t="shared" si="14"/>
        <v>4</v>
      </c>
      <c r="S313" s="1" t="str">
        <f t="shared" si="15"/>
        <v>150010537209</v>
      </c>
    </row>
    <row r="314" spans="1:19" x14ac:dyDescent="0.35">
      <c r="A314" t="s">
        <v>306</v>
      </c>
      <c r="B314" t="s">
        <v>310</v>
      </c>
      <c r="C314" s="1">
        <v>270020244309</v>
      </c>
      <c r="D314" s="1" t="s">
        <v>828</v>
      </c>
      <c r="E314">
        <v>29</v>
      </c>
      <c r="F314" t="s">
        <v>83</v>
      </c>
      <c r="G314" t="s">
        <v>11</v>
      </c>
      <c r="H314">
        <v>4</v>
      </c>
      <c r="I314" t="s">
        <v>65</v>
      </c>
      <c r="J314" t="s">
        <v>60</v>
      </c>
      <c r="K314" s="23">
        <v>80</v>
      </c>
      <c r="L314" t="s">
        <v>334</v>
      </c>
      <c r="M314" t="s">
        <v>312</v>
      </c>
      <c r="N314">
        <v>45</v>
      </c>
      <c r="O314">
        <v>1395</v>
      </c>
      <c r="P314">
        <v>200</v>
      </c>
      <c r="Q314" s="1">
        <v>1</v>
      </c>
      <c r="R314">
        <f t="shared" si="14"/>
        <v>18</v>
      </c>
      <c r="S314" s="1" t="str">
        <f t="shared" si="15"/>
        <v>270020244309</v>
      </c>
    </row>
    <row r="315" spans="1:19" x14ac:dyDescent="0.35">
      <c r="A315" t="s">
        <v>306</v>
      </c>
      <c r="B315" t="s">
        <v>310</v>
      </c>
      <c r="C315" s="1">
        <v>270020244309</v>
      </c>
      <c r="D315" s="1" t="s">
        <v>828</v>
      </c>
      <c r="E315">
        <v>29</v>
      </c>
      <c r="F315" t="s">
        <v>83</v>
      </c>
      <c r="G315" t="s">
        <v>11</v>
      </c>
      <c r="H315">
        <v>3</v>
      </c>
      <c r="I315" t="s">
        <v>65</v>
      </c>
      <c r="J315" t="s">
        <v>60</v>
      </c>
      <c r="K315" s="23">
        <v>80</v>
      </c>
      <c r="L315" t="s">
        <v>334</v>
      </c>
      <c r="M315" t="s">
        <v>312</v>
      </c>
      <c r="N315">
        <v>45</v>
      </c>
      <c r="O315">
        <v>1395</v>
      </c>
      <c r="P315">
        <v>150</v>
      </c>
      <c r="Q315" s="1">
        <v>1</v>
      </c>
      <c r="R315">
        <f t="shared" si="14"/>
        <v>18</v>
      </c>
      <c r="S315" s="1" t="str">
        <f t="shared" si="15"/>
        <v>270020244309</v>
      </c>
    </row>
    <row r="316" spans="1:19" x14ac:dyDescent="0.35">
      <c r="A316" t="s">
        <v>306</v>
      </c>
      <c r="B316" t="s">
        <v>310</v>
      </c>
      <c r="C316" s="1">
        <v>270020244309</v>
      </c>
      <c r="D316" s="1" t="s">
        <v>828</v>
      </c>
      <c r="E316">
        <v>29</v>
      </c>
      <c r="F316" t="s">
        <v>83</v>
      </c>
      <c r="G316" t="s">
        <v>50</v>
      </c>
      <c r="H316">
        <v>1</v>
      </c>
      <c r="I316" t="s">
        <v>65</v>
      </c>
      <c r="J316" t="s">
        <v>60</v>
      </c>
      <c r="K316" s="23">
        <v>0</v>
      </c>
      <c r="L316" t="s">
        <v>334</v>
      </c>
      <c r="M316" t="s">
        <v>313</v>
      </c>
      <c r="N316">
        <v>45</v>
      </c>
      <c r="O316">
        <v>1668</v>
      </c>
      <c r="P316">
        <v>20</v>
      </c>
      <c r="Q316" s="1">
        <v>1</v>
      </c>
      <c r="R316">
        <f t="shared" si="14"/>
        <v>18</v>
      </c>
      <c r="S316" s="1" t="str">
        <f t="shared" si="15"/>
        <v>270020244309</v>
      </c>
    </row>
    <row r="317" spans="1:19" x14ac:dyDescent="0.35">
      <c r="A317" t="s">
        <v>306</v>
      </c>
      <c r="B317" t="s">
        <v>310</v>
      </c>
      <c r="C317" s="1">
        <v>270020244309</v>
      </c>
      <c r="D317" s="1" t="s">
        <v>828</v>
      </c>
      <c r="E317">
        <v>29</v>
      </c>
      <c r="F317" t="s">
        <v>83</v>
      </c>
      <c r="G317" t="s">
        <v>50</v>
      </c>
      <c r="H317">
        <v>1</v>
      </c>
      <c r="I317" t="s">
        <v>65</v>
      </c>
      <c r="J317" t="s">
        <v>60</v>
      </c>
      <c r="K317" s="23">
        <v>0</v>
      </c>
      <c r="L317" t="s">
        <v>334</v>
      </c>
      <c r="M317" t="s">
        <v>313</v>
      </c>
      <c r="N317">
        <v>45</v>
      </c>
      <c r="O317">
        <v>1668</v>
      </c>
      <c r="P317">
        <v>20</v>
      </c>
      <c r="Q317" s="1">
        <v>1</v>
      </c>
      <c r="R317">
        <f t="shared" si="14"/>
        <v>18</v>
      </c>
      <c r="S317" s="1" t="str">
        <f t="shared" si="15"/>
        <v>270020244309</v>
      </c>
    </row>
    <row r="318" spans="1:19" x14ac:dyDescent="0.35">
      <c r="A318" t="s">
        <v>7</v>
      </c>
      <c r="B318" t="s">
        <v>34</v>
      </c>
      <c r="C318" s="1">
        <v>200010237609</v>
      </c>
      <c r="D318" s="1" t="s">
        <v>898</v>
      </c>
      <c r="E318">
        <v>29</v>
      </c>
      <c r="F318" t="s">
        <v>83</v>
      </c>
      <c r="G318" t="s">
        <v>26</v>
      </c>
      <c r="H318">
        <v>1</v>
      </c>
      <c r="I318" t="s">
        <v>65</v>
      </c>
      <c r="J318" t="s">
        <v>60</v>
      </c>
      <c r="K318" s="23">
        <v>170</v>
      </c>
      <c r="L318" t="s">
        <v>334</v>
      </c>
      <c r="M318" t="s">
        <v>362</v>
      </c>
      <c r="N318">
        <v>45</v>
      </c>
      <c r="O318">
        <v>451</v>
      </c>
      <c r="P318">
        <v>100</v>
      </c>
      <c r="Q318" s="1">
        <v>1</v>
      </c>
      <c r="R318">
        <f t="shared" si="14"/>
        <v>3</v>
      </c>
      <c r="S318" s="1" t="str">
        <f t="shared" si="15"/>
        <v>200010237609</v>
      </c>
    </row>
    <row r="319" spans="1:19" x14ac:dyDescent="0.35">
      <c r="A319" t="s">
        <v>7</v>
      </c>
      <c r="B319" t="s">
        <v>34</v>
      </c>
      <c r="C319" s="1">
        <v>200010237609</v>
      </c>
      <c r="D319" s="1" t="s">
        <v>898</v>
      </c>
      <c r="E319">
        <v>29</v>
      </c>
      <c r="F319" t="s">
        <v>83</v>
      </c>
      <c r="G319" t="s">
        <v>33</v>
      </c>
      <c r="H319">
        <v>1</v>
      </c>
      <c r="I319" t="s">
        <v>61</v>
      </c>
      <c r="J319" t="s">
        <v>60</v>
      </c>
      <c r="K319" s="23">
        <v>170</v>
      </c>
      <c r="L319" t="s">
        <v>334</v>
      </c>
      <c r="M319" t="s">
        <v>361</v>
      </c>
      <c r="N319">
        <v>45</v>
      </c>
      <c r="O319">
        <v>1846</v>
      </c>
      <c r="P319">
        <v>200</v>
      </c>
      <c r="Q319" s="1">
        <v>1</v>
      </c>
      <c r="R319">
        <f t="shared" si="14"/>
        <v>3</v>
      </c>
      <c r="S319" s="1" t="str">
        <f t="shared" si="15"/>
        <v>200010237609</v>
      </c>
    </row>
    <row r="320" spans="1:19" x14ac:dyDescent="0.35">
      <c r="A320" t="s">
        <v>229</v>
      </c>
      <c r="B320" t="s">
        <v>276</v>
      </c>
      <c r="C320" s="1">
        <v>180180669409</v>
      </c>
      <c r="D320" s="1" t="s">
        <v>902</v>
      </c>
      <c r="E320">
        <v>29</v>
      </c>
      <c r="F320" t="s">
        <v>88</v>
      </c>
      <c r="G320" t="s">
        <v>237</v>
      </c>
      <c r="H320">
        <v>1</v>
      </c>
      <c r="I320" t="s">
        <v>61</v>
      </c>
      <c r="J320" t="s">
        <v>59</v>
      </c>
      <c r="K320" s="23">
        <v>170</v>
      </c>
      <c r="L320" t="s">
        <v>334</v>
      </c>
      <c r="M320" t="s">
        <v>711</v>
      </c>
      <c r="N320">
        <v>30</v>
      </c>
      <c r="O320">
        <v>153</v>
      </c>
      <c r="P320">
        <v>100</v>
      </c>
      <c r="Q320" s="1">
        <v>1</v>
      </c>
      <c r="R320">
        <f t="shared" si="14"/>
        <v>2</v>
      </c>
      <c r="S320" s="1" t="str">
        <f t="shared" si="15"/>
        <v>180180669409</v>
      </c>
    </row>
    <row r="321" spans="1:19" x14ac:dyDescent="0.35">
      <c r="A321" t="s">
        <v>229</v>
      </c>
      <c r="B321" t="s">
        <v>234</v>
      </c>
      <c r="C321" s="1">
        <v>180010269509</v>
      </c>
      <c r="D321" s="1" t="s">
        <v>904</v>
      </c>
      <c r="E321">
        <v>29</v>
      </c>
      <c r="F321" t="s">
        <v>88</v>
      </c>
      <c r="G321" t="s">
        <v>353</v>
      </c>
      <c r="H321">
        <v>1</v>
      </c>
      <c r="I321" t="s">
        <v>61</v>
      </c>
      <c r="J321" t="s">
        <v>59</v>
      </c>
      <c r="K321" s="23">
        <v>110</v>
      </c>
      <c r="L321" t="s">
        <v>334</v>
      </c>
      <c r="M321" t="s">
        <v>235</v>
      </c>
      <c r="N321">
        <v>30</v>
      </c>
      <c r="O321">
        <v>3</v>
      </c>
      <c r="P321">
        <v>100</v>
      </c>
      <c r="Q321" s="1">
        <v>1</v>
      </c>
      <c r="R321">
        <f t="shared" si="14"/>
        <v>2</v>
      </c>
      <c r="S321" s="1" t="str">
        <f t="shared" si="15"/>
        <v>180010269509</v>
      </c>
    </row>
    <row r="322" spans="1:19" x14ac:dyDescent="0.35">
      <c r="A322" t="s">
        <v>229</v>
      </c>
      <c r="B322" t="s">
        <v>234</v>
      </c>
      <c r="C322" s="1">
        <v>180010669009</v>
      </c>
      <c r="D322" s="1" t="s">
        <v>909</v>
      </c>
      <c r="E322">
        <v>29</v>
      </c>
      <c r="F322" t="s">
        <v>88</v>
      </c>
      <c r="G322" t="s">
        <v>717</v>
      </c>
      <c r="H322">
        <v>1</v>
      </c>
      <c r="I322" t="s">
        <v>61</v>
      </c>
      <c r="J322" t="s">
        <v>59</v>
      </c>
      <c r="K322" s="23">
        <v>400</v>
      </c>
      <c r="L322" t="s">
        <v>334</v>
      </c>
      <c r="M322" t="s">
        <v>718</v>
      </c>
      <c r="N322">
        <v>30</v>
      </c>
      <c r="O322">
        <v>17</v>
      </c>
      <c r="P322">
        <v>500</v>
      </c>
      <c r="Q322" s="1">
        <v>1</v>
      </c>
      <c r="R322">
        <f t="shared" si="14"/>
        <v>4</v>
      </c>
      <c r="S322" s="1" t="str">
        <f t="shared" si="15"/>
        <v>180010669009</v>
      </c>
    </row>
    <row r="323" spans="1:19" x14ac:dyDescent="0.35">
      <c r="A323" t="s">
        <v>306</v>
      </c>
      <c r="B323" t="s">
        <v>310</v>
      </c>
      <c r="C323" s="1">
        <v>270020244309</v>
      </c>
      <c r="D323" s="1" t="s">
        <v>828</v>
      </c>
      <c r="E323">
        <v>29</v>
      </c>
      <c r="F323" t="s">
        <v>88</v>
      </c>
      <c r="G323" t="s">
        <v>21</v>
      </c>
      <c r="H323">
        <v>3</v>
      </c>
      <c r="I323" t="s">
        <v>61</v>
      </c>
      <c r="J323" t="s">
        <v>60</v>
      </c>
      <c r="K323" s="23">
        <v>100</v>
      </c>
      <c r="L323" t="s">
        <v>334</v>
      </c>
      <c r="M323" t="s">
        <v>314</v>
      </c>
      <c r="N323">
        <v>30</v>
      </c>
      <c r="O323">
        <v>5</v>
      </c>
      <c r="P323">
        <v>300</v>
      </c>
      <c r="Q323" s="1">
        <v>1</v>
      </c>
      <c r="R323">
        <f t="shared" ref="R323:R386" si="16">COUNTIF($C$2:$C$431,C323)</f>
        <v>18</v>
      </c>
      <c r="S323" s="1" t="str">
        <f t="shared" ref="S323:S386" si="17">TRIM(C323)</f>
        <v>270020244309</v>
      </c>
    </row>
    <row r="324" spans="1:19" x14ac:dyDescent="0.35">
      <c r="A324" t="s">
        <v>306</v>
      </c>
      <c r="B324" t="s">
        <v>310</v>
      </c>
      <c r="C324" s="1">
        <v>270020244309</v>
      </c>
      <c r="D324" s="1" t="s">
        <v>828</v>
      </c>
      <c r="E324">
        <v>29</v>
      </c>
      <c r="F324" t="s">
        <v>88</v>
      </c>
      <c r="G324" t="s">
        <v>21</v>
      </c>
      <c r="H324">
        <v>2</v>
      </c>
      <c r="I324" t="s">
        <v>61</v>
      </c>
      <c r="J324" t="s">
        <v>60</v>
      </c>
      <c r="K324" s="23">
        <v>100</v>
      </c>
      <c r="L324" t="s">
        <v>334</v>
      </c>
      <c r="M324" t="s">
        <v>314</v>
      </c>
      <c r="N324">
        <v>30</v>
      </c>
      <c r="O324">
        <v>5</v>
      </c>
      <c r="P324">
        <v>200</v>
      </c>
      <c r="Q324" s="1">
        <v>1</v>
      </c>
      <c r="R324">
        <f t="shared" si="16"/>
        <v>18</v>
      </c>
      <c r="S324" s="1" t="str">
        <f t="shared" si="17"/>
        <v>270020244309</v>
      </c>
    </row>
    <row r="325" spans="1:19" x14ac:dyDescent="0.35">
      <c r="A325" t="s">
        <v>306</v>
      </c>
      <c r="B325" t="s">
        <v>310</v>
      </c>
      <c r="C325" s="1">
        <v>270020244309</v>
      </c>
      <c r="D325" s="1" t="s">
        <v>828</v>
      </c>
      <c r="E325">
        <v>29</v>
      </c>
      <c r="F325" t="s">
        <v>82</v>
      </c>
      <c r="G325" t="s">
        <v>23</v>
      </c>
      <c r="H325">
        <v>2</v>
      </c>
      <c r="I325" t="s">
        <v>71</v>
      </c>
      <c r="J325" t="s">
        <v>60</v>
      </c>
      <c r="K325" s="23">
        <v>145</v>
      </c>
      <c r="L325" t="s">
        <v>334</v>
      </c>
      <c r="M325" t="s">
        <v>315</v>
      </c>
      <c r="N325">
        <v>8</v>
      </c>
      <c r="O325">
        <v>606</v>
      </c>
      <c r="P325">
        <v>400</v>
      </c>
      <c r="Q325" s="1">
        <v>1</v>
      </c>
      <c r="R325">
        <f t="shared" si="16"/>
        <v>18</v>
      </c>
      <c r="S325" s="1" t="str">
        <f t="shared" si="17"/>
        <v>270020244309</v>
      </c>
    </row>
    <row r="326" spans="1:19" x14ac:dyDescent="0.35">
      <c r="A326" t="s">
        <v>306</v>
      </c>
      <c r="B326" t="s">
        <v>310</v>
      </c>
      <c r="C326" s="1">
        <v>270020244309</v>
      </c>
      <c r="D326" s="1" t="s">
        <v>828</v>
      </c>
      <c r="E326">
        <v>29</v>
      </c>
      <c r="F326" t="s">
        <v>82</v>
      </c>
      <c r="G326" t="s">
        <v>23</v>
      </c>
      <c r="H326">
        <v>3</v>
      </c>
      <c r="I326" t="s">
        <v>61</v>
      </c>
      <c r="J326" t="s">
        <v>60</v>
      </c>
      <c r="K326" s="23">
        <v>145</v>
      </c>
      <c r="L326" t="s">
        <v>334</v>
      </c>
      <c r="M326" t="s">
        <v>315</v>
      </c>
      <c r="N326">
        <v>8</v>
      </c>
      <c r="O326">
        <v>606</v>
      </c>
      <c r="P326">
        <v>600</v>
      </c>
      <c r="Q326" s="1">
        <v>1</v>
      </c>
      <c r="R326">
        <f t="shared" si="16"/>
        <v>18</v>
      </c>
      <c r="S326" s="1" t="str">
        <f t="shared" si="17"/>
        <v>270020244309</v>
      </c>
    </row>
    <row r="327" spans="1:19" x14ac:dyDescent="0.35">
      <c r="A327" t="s">
        <v>104</v>
      </c>
      <c r="B327" t="s">
        <v>112</v>
      </c>
      <c r="C327" s="1">
        <v>30010646409</v>
      </c>
      <c r="D327" s="1" t="s">
        <v>925</v>
      </c>
      <c r="E327">
        <v>29</v>
      </c>
      <c r="F327" t="s">
        <v>82</v>
      </c>
      <c r="G327" t="s">
        <v>24</v>
      </c>
      <c r="H327">
        <v>1</v>
      </c>
      <c r="I327" t="s">
        <v>71</v>
      </c>
      <c r="J327" t="s">
        <v>60</v>
      </c>
      <c r="K327" s="23">
        <v>0</v>
      </c>
      <c r="L327" t="s">
        <v>334</v>
      </c>
      <c r="M327" t="s">
        <v>427</v>
      </c>
      <c r="N327">
        <v>8</v>
      </c>
      <c r="O327">
        <v>52</v>
      </c>
      <c r="P327">
        <v>100</v>
      </c>
      <c r="Q327" s="1">
        <v>1</v>
      </c>
      <c r="R327">
        <f t="shared" si="16"/>
        <v>1</v>
      </c>
      <c r="S327" s="1" t="str">
        <f t="shared" si="17"/>
        <v>30010646409</v>
      </c>
    </row>
    <row r="328" spans="1:19" x14ac:dyDescent="0.35">
      <c r="A328" t="s">
        <v>153</v>
      </c>
      <c r="B328" t="s">
        <v>470</v>
      </c>
      <c r="C328" s="1">
        <v>140030227509</v>
      </c>
      <c r="D328" s="1" t="s">
        <v>854</v>
      </c>
      <c r="E328">
        <v>29</v>
      </c>
      <c r="F328" t="s">
        <v>82</v>
      </c>
      <c r="G328" t="s">
        <v>24</v>
      </c>
      <c r="H328">
        <v>1</v>
      </c>
      <c r="I328" t="s">
        <v>61</v>
      </c>
      <c r="J328" t="s">
        <v>59</v>
      </c>
      <c r="K328" s="23">
        <v>80</v>
      </c>
      <c r="L328" t="s">
        <v>334</v>
      </c>
      <c r="M328" t="s">
        <v>473</v>
      </c>
      <c r="N328">
        <v>8</v>
      </c>
      <c r="O328">
        <v>52</v>
      </c>
      <c r="P328">
        <v>100</v>
      </c>
      <c r="Q328" s="1">
        <v>1</v>
      </c>
      <c r="R328">
        <f t="shared" si="16"/>
        <v>2</v>
      </c>
      <c r="S328" s="1" t="str">
        <f t="shared" si="17"/>
        <v>140030227509</v>
      </c>
    </row>
    <row r="329" spans="1:19" x14ac:dyDescent="0.35">
      <c r="A329" t="s">
        <v>175</v>
      </c>
      <c r="B329" t="s">
        <v>636</v>
      </c>
      <c r="C329" s="1">
        <v>150010537209</v>
      </c>
      <c r="D329" s="1" t="s">
        <v>837</v>
      </c>
      <c r="E329">
        <v>29</v>
      </c>
      <c r="F329" t="s">
        <v>82</v>
      </c>
      <c r="G329" t="s">
        <v>138</v>
      </c>
      <c r="H329">
        <v>1</v>
      </c>
      <c r="I329" t="s">
        <v>61</v>
      </c>
      <c r="J329" t="s">
        <v>60</v>
      </c>
      <c r="K329" s="23">
        <v>55</v>
      </c>
      <c r="L329" t="s">
        <v>334</v>
      </c>
      <c r="M329" t="s">
        <v>637</v>
      </c>
      <c r="N329">
        <v>8</v>
      </c>
      <c r="O329">
        <v>53</v>
      </c>
      <c r="P329">
        <v>200</v>
      </c>
      <c r="Q329" s="1">
        <v>1</v>
      </c>
      <c r="R329">
        <f t="shared" si="16"/>
        <v>4</v>
      </c>
      <c r="S329" s="1" t="str">
        <f t="shared" si="17"/>
        <v>150010537209</v>
      </c>
    </row>
    <row r="330" spans="1:19" x14ac:dyDescent="0.35">
      <c r="A330" t="s">
        <v>306</v>
      </c>
      <c r="B330" t="s">
        <v>575</v>
      </c>
      <c r="C330" s="1">
        <v>270010443009</v>
      </c>
      <c r="D330" s="1" t="s">
        <v>855</v>
      </c>
      <c r="E330">
        <v>29</v>
      </c>
      <c r="F330" t="s">
        <v>84</v>
      </c>
      <c r="G330" t="s">
        <v>576</v>
      </c>
      <c r="H330">
        <v>1</v>
      </c>
      <c r="I330" t="s">
        <v>61</v>
      </c>
      <c r="J330" t="s">
        <v>60</v>
      </c>
      <c r="K330" s="23">
        <v>320</v>
      </c>
      <c r="L330" t="s">
        <v>334</v>
      </c>
      <c r="M330" t="s">
        <v>577</v>
      </c>
      <c r="N330">
        <v>4</v>
      </c>
      <c r="O330">
        <v>4289</v>
      </c>
      <c r="P330">
        <v>400</v>
      </c>
      <c r="Q330" s="1">
        <v>1</v>
      </c>
      <c r="R330">
        <f t="shared" si="16"/>
        <v>1</v>
      </c>
      <c r="S330" s="1" t="str">
        <f t="shared" si="17"/>
        <v>270010443009</v>
      </c>
    </row>
    <row r="331" spans="1:19" x14ac:dyDescent="0.35">
      <c r="A331" t="s">
        <v>229</v>
      </c>
      <c r="B331" t="s">
        <v>234</v>
      </c>
      <c r="C331" s="1">
        <v>180010669009</v>
      </c>
      <c r="D331" s="1" t="s">
        <v>909</v>
      </c>
      <c r="E331">
        <v>29</v>
      </c>
      <c r="F331" t="s">
        <v>84</v>
      </c>
      <c r="G331" t="s">
        <v>22</v>
      </c>
      <c r="H331">
        <v>1</v>
      </c>
      <c r="I331" t="s">
        <v>61</v>
      </c>
      <c r="J331" t="s">
        <v>59</v>
      </c>
      <c r="K331" s="23">
        <v>90</v>
      </c>
      <c r="L331" t="s">
        <v>334</v>
      </c>
      <c r="M331" t="s">
        <v>719</v>
      </c>
      <c r="N331">
        <v>4</v>
      </c>
      <c r="O331">
        <v>399</v>
      </c>
      <c r="P331">
        <v>100</v>
      </c>
      <c r="Q331" s="1">
        <v>1</v>
      </c>
      <c r="R331">
        <f t="shared" si="16"/>
        <v>4</v>
      </c>
      <c r="S331" s="1" t="str">
        <f t="shared" si="17"/>
        <v>180010669009</v>
      </c>
    </row>
    <row r="332" spans="1:19" x14ac:dyDescent="0.35">
      <c r="A332" t="s">
        <v>306</v>
      </c>
      <c r="B332" t="s">
        <v>310</v>
      </c>
      <c r="C332" s="1">
        <v>270020244309</v>
      </c>
      <c r="D332" s="1" t="s">
        <v>828</v>
      </c>
      <c r="E332">
        <v>29</v>
      </c>
      <c r="F332" t="s">
        <v>86</v>
      </c>
      <c r="G332" t="s">
        <v>219</v>
      </c>
      <c r="H332">
        <v>3</v>
      </c>
      <c r="I332" t="s">
        <v>58</v>
      </c>
      <c r="J332" t="s">
        <v>60</v>
      </c>
      <c r="K332" s="23">
        <v>245</v>
      </c>
      <c r="L332" t="s">
        <v>334</v>
      </c>
      <c r="M332" t="s">
        <v>604</v>
      </c>
      <c r="N332">
        <v>67</v>
      </c>
      <c r="O332">
        <v>9010</v>
      </c>
      <c r="P332">
        <v>216</v>
      </c>
      <c r="Q332" s="1">
        <v>1</v>
      </c>
      <c r="R332">
        <f t="shared" si="16"/>
        <v>18</v>
      </c>
      <c r="S332" s="1" t="str">
        <f t="shared" si="17"/>
        <v>270020244309</v>
      </c>
    </row>
    <row r="333" spans="1:19" x14ac:dyDescent="0.35">
      <c r="A333" t="s">
        <v>306</v>
      </c>
      <c r="B333" t="s">
        <v>310</v>
      </c>
      <c r="C333" s="1">
        <v>270020244309</v>
      </c>
      <c r="D333" s="1" t="s">
        <v>828</v>
      </c>
      <c r="E333">
        <v>29</v>
      </c>
      <c r="F333" t="s">
        <v>86</v>
      </c>
      <c r="G333" t="s">
        <v>219</v>
      </c>
      <c r="H333">
        <v>4</v>
      </c>
      <c r="I333" t="s">
        <v>58</v>
      </c>
      <c r="J333" t="s">
        <v>60</v>
      </c>
      <c r="K333" s="23">
        <v>245</v>
      </c>
      <c r="L333" t="s">
        <v>334</v>
      </c>
      <c r="M333" t="s">
        <v>604</v>
      </c>
      <c r="N333">
        <v>67</v>
      </c>
      <c r="O333">
        <v>9010</v>
      </c>
      <c r="P333">
        <v>288</v>
      </c>
      <c r="Q333" s="1">
        <v>1</v>
      </c>
      <c r="R333">
        <f t="shared" si="16"/>
        <v>18</v>
      </c>
      <c r="S333" s="1" t="str">
        <f t="shared" si="17"/>
        <v>270020244309</v>
      </c>
    </row>
    <row r="334" spans="1:19" x14ac:dyDescent="0.35">
      <c r="A334" t="s">
        <v>229</v>
      </c>
      <c r="B334" t="s">
        <v>234</v>
      </c>
      <c r="C334" s="1">
        <v>180010669009</v>
      </c>
      <c r="D334" s="1" t="s">
        <v>909</v>
      </c>
      <c r="E334">
        <v>29</v>
      </c>
      <c r="F334" t="s">
        <v>86</v>
      </c>
      <c r="G334" t="s">
        <v>143</v>
      </c>
      <c r="H334">
        <v>1</v>
      </c>
      <c r="I334" t="s">
        <v>58</v>
      </c>
      <c r="J334" t="s">
        <v>59</v>
      </c>
      <c r="K334" s="23">
        <v>79</v>
      </c>
      <c r="L334" t="s">
        <v>334</v>
      </c>
      <c r="M334" t="s">
        <v>241</v>
      </c>
      <c r="N334">
        <v>67</v>
      </c>
      <c r="O334">
        <v>8</v>
      </c>
      <c r="P334">
        <v>20</v>
      </c>
      <c r="Q334" s="1">
        <v>1</v>
      </c>
      <c r="R334">
        <f t="shared" si="16"/>
        <v>4</v>
      </c>
      <c r="S334" s="1" t="str">
        <f t="shared" si="17"/>
        <v>180010669009</v>
      </c>
    </row>
    <row r="335" spans="1:19" x14ac:dyDescent="0.35">
      <c r="A335" t="s">
        <v>229</v>
      </c>
      <c r="B335" t="s">
        <v>234</v>
      </c>
      <c r="C335" s="1">
        <v>180010669009</v>
      </c>
      <c r="D335" s="1" t="s">
        <v>909</v>
      </c>
      <c r="E335">
        <v>29</v>
      </c>
      <c r="F335" t="s">
        <v>81</v>
      </c>
      <c r="G335" t="s">
        <v>187</v>
      </c>
      <c r="H335">
        <v>12</v>
      </c>
      <c r="I335" t="s">
        <v>58</v>
      </c>
      <c r="J335" t="s">
        <v>59</v>
      </c>
      <c r="K335" s="23">
        <v>10</v>
      </c>
      <c r="L335" t="s">
        <v>334</v>
      </c>
      <c r="M335" t="s">
        <v>720</v>
      </c>
      <c r="N335">
        <v>58</v>
      </c>
      <c r="O335">
        <v>352</v>
      </c>
      <c r="P335">
        <v>12</v>
      </c>
      <c r="Q335" s="1">
        <v>1</v>
      </c>
      <c r="R335">
        <f t="shared" si="16"/>
        <v>4</v>
      </c>
      <c r="S335" s="1" t="str">
        <f t="shared" si="17"/>
        <v>180010669009</v>
      </c>
    </row>
    <row r="336" spans="1:19" x14ac:dyDescent="0.35">
      <c r="A336" t="s">
        <v>104</v>
      </c>
      <c r="B336" t="s">
        <v>103</v>
      </c>
      <c r="C336" s="1">
        <v>30010247509</v>
      </c>
      <c r="D336" s="1" t="s">
        <v>938</v>
      </c>
      <c r="E336">
        <v>29</v>
      </c>
      <c r="F336" t="s">
        <v>81</v>
      </c>
      <c r="G336" t="s">
        <v>443</v>
      </c>
      <c r="H336">
        <v>43</v>
      </c>
      <c r="I336" t="s">
        <v>58</v>
      </c>
      <c r="J336" t="s">
        <v>63</v>
      </c>
      <c r="K336" s="23">
        <v>43</v>
      </c>
      <c r="L336" t="s">
        <v>334</v>
      </c>
      <c r="M336" t="s">
        <v>445</v>
      </c>
      <c r="N336">
        <v>58</v>
      </c>
      <c r="O336">
        <v>808</v>
      </c>
      <c r="P336">
        <v>2150</v>
      </c>
      <c r="Q336" s="1">
        <v>1</v>
      </c>
      <c r="R336">
        <f t="shared" si="16"/>
        <v>2</v>
      </c>
      <c r="S336" s="1" t="str">
        <f t="shared" si="17"/>
        <v>30010247509</v>
      </c>
    </row>
    <row r="337" spans="1:19" x14ac:dyDescent="0.35">
      <c r="A337" t="s">
        <v>306</v>
      </c>
      <c r="B337" t="s">
        <v>322</v>
      </c>
      <c r="C337" s="1">
        <v>270030446309</v>
      </c>
      <c r="D337" s="1" t="s">
        <v>940</v>
      </c>
      <c r="E337">
        <v>29</v>
      </c>
      <c r="F337" t="s">
        <v>81</v>
      </c>
      <c r="G337" t="s">
        <v>568</v>
      </c>
      <c r="H337">
        <v>1</v>
      </c>
      <c r="I337" t="s">
        <v>58</v>
      </c>
      <c r="J337" t="s">
        <v>60</v>
      </c>
      <c r="K337" s="23">
        <v>10</v>
      </c>
      <c r="L337" t="s">
        <v>334</v>
      </c>
      <c r="M337" t="s">
        <v>569</v>
      </c>
      <c r="N337">
        <v>58</v>
      </c>
      <c r="O337">
        <v>9045</v>
      </c>
      <c r="P337">
        <v>1</v>
      </c>
      <c r="Q337" s="1">
        <v>1</v>
      </c>
      <c r="R337">
        <f t="shared" si="16"/>
        <v>2</v>
      </c>
      <c r="S337" s="1" t="str">
        <f t="shared" si="17"/>
        <v>270030446309</v>
      </c>
    </row>
    <row r="338" spans="1:19" x14ac:dyDescent="0.35">
      <c r="A338" t="s">
        <v>306</v>
      </c>
      <c r="B338" t="s">
        <v>310</v>
      </c>
      <c r="C338" s="1">
        <v>270020244309</v>
      </c>
      <c r="D338" s="1" t="s">
        <v>828</v>
      </c>
      <c r="E338">
        <v>29</v>
      </c>
      <c r="F338" t="s">
        <v>81</v>
      </c>
      <c r="G338" t="s">
        <v>609</v>
      </c>
      <c r="H338">
        <v>3</v>
      </c>
      <c r="I338" t="s">
        <v>58</v>
      </c>
      <c r="J338" t="s">
        <v>60</v>
      </c>
      <c r="K338" s="23">
        <v>699</v>
      </c>
      <c r="L338" t="s">
        <v>334</v>
      </c>
      <c r="M338" t="s">
        <v>610</v>
      </c>
      <c r="N338">
        <v>58</v>
      </c>
      <c r="O338">
        <v>9039</v>
      </c>
      <c r="P338">
        <v>138</v>
      </c>
      <c r="Q338" s="1">
        <v>1</v>
      </c>
      <c r="R338">
        <f t="shared" si="16"/>
        <v>18</v>
      </c>
      <c r="S338" s="1" t="str">
        <f t="shared" si="17"/>
        <v>270020244309</v>
      </c>
    </row>
    <row r="339" spans="1:19" x14ac:dyDescent="0.35">
      <c r="A339" t="s">
        <v>306</v>
      </c>
      <c r="B339" t="s">
        <v>565</v>
      </c>
      <c r="C339" s="1">
        <v>270030546009</v>
      </c>
      <c r="D339" s="1" t="s">
        <v>945</v>
      </c>
      <c r="E339">
        <v>29</v>
      </c>
      <c r="F339" t="s">
        <v>81</v>
      </c>
      <c r="G339" t="s">
        <v>566</v>
      </c>
      <c r="H339">
        <v>1</v>
      </c>
      <c r="I339" t="s">
        <v>58</v>
      </c>
      <c r="J339" t="s">
        <v>59</v>
      </c>
      <c r="K339" s="23">
        <v>0</v>
      </c>
      <c r="L339" t="s">
        <v>334</v>
      </c>
      <c r="M339" t="s">
        <v>567</v>
      </c>
      <c r="N339">
        <v>58</v>
      </c>
      <c r="O339">
        <v>611</v>
      </c>
      <c r="P339">
        <v>84</v>
      </c>
      <c r="Q339" s="1">
        <v>1</v>
      </c>
      <c r="R339">
        <f t="shared" si="16"/>
        <v>1</v>
      </c>
      <c r="S339" s="1" t="str">
        <f t="shared" si="17"/>
        <v>270030546009</v>
      </c>
    </row>
    <row r="340" spans="1:19" x14ac:dyDescent="0.35">
      <c r="A340" t="s">
        <v>175</v>
      </c>
      <c r="B340" t="s">
        <v>636</v>
      </c>
      <c r="C340" s="1">
        <v>150010537209</v>
      </c>
      <c r="D340" s="1" t="s">
        <v>837</v>
      </c>
      <c r="E340">
        <v>29</v>
      </c>
      <c r="F340" t="s">
        <v>81</v>
      </c>
      <c r="G340" t="s">
        <v>19</v>
      </c>
      <c r="H340">
        <v>1</v>
      </c>
      <c r="I340" t="s">
        <v>58</v>
      </c>
      <c r="J340" t="s">
        <v>60</v>
      </c>
      <c r="K340" s="23">
        <v>399</v>
      </c>
      <c r="L340" t="s">
        <v>334</v>
      </c>
      <c r="M340" t="s">
        <v>641</v>
      </c>
      <c r="N340">
        <v>58</v>
      </c>
      <c r="O340">
        <v>362</v>
      </c>
      <c r="P340">
        <v>30</v>
      </c>
      <c r="Q340" s="1">
        <v>1</v>
      </c>
      <c r="R340">
        <f t="shared" si="16"/>
        <v>4</v>
      </c>
      <c r="S340" s="1" t="str">
        <f t="shared" si="17"/>
        <v>150010537209</v>
      </c>
    </row>
    <row r="341" spans="1:19" x14ac:dyDescent="0.35">
      <c r="A341" t="s">
        <v>229</v>
      </c>
      <c r="B341" t="s">
        <v>276</v>
      </c>
      <c r="C341" s="1">
        <v>180180669409</v>
      </c>
      <c r="D341" s="1" t="s">
        <v>902</v>
      </c>
      <c r="E341">
        <v>29</v>
      </c>
      <c r="F341" t="s">
        <v>81</v>
      </c>
      <c r="G341" t="s">
        <v>5</v>
      </c>
      <c r="H341">
        <v>1</v>
      </c>
      <c r="I341" t="s">
        <v>58</v>
      </c>
      <c r="J341" t="s">
        <v>59</v>
      </c>
      <c r="K341" s="23">
        <v>0</v>
      </c>
      <c r="L341" t="s">
        <v>334</v>
      </c>
      <c r="M341" t="s">
        <v>712</v>
      </c>
      <c r="N341">
        <v>58</v>
      </c>
      <c r="O341">
        <v>141</v>
      </c>
      <c r="P341">
        <v>1</v>
      </c>
      <c r="Q341" s="1">
        <v>1</v>
      </c>
      <c r="R341">
        <f t="shared" si="16"/>
        <v>2</v>
      </c>
      <c r="S341" s="1" t="str">
        <f t="shared" si="17"/>
        <v>180180669409</v>
      </c>
    </row>
    <row r="342" spans="1:19" x14ac:dyDescent="0.35">
      <c r="A342" t="s">
        <v>306</v>
      </c>
      <c r="B342" t="s">
        <v>310</v>
      </c>
      <c r="C342" s="1">
        <v>270020244309</v>
      </c>
      <c r="D342" s="1" t="s">
        <v>828</v>
      </c>
      <c r="E342">
        <v>29</v>
      </c>
      <c r="F342" t="s">
        <v>81</v>
      </c>
      <c r="G342" t="s">
        <v>606</v>
      </c>
      <c r="H342">
        <v>3</v>
      </c>
      <c r="I342" t="s">
        <v>58</v>
      </c>
      <c r="J342" t="s">
        <v>60</v>
      </c>
      <c r="K342" s="23">
        <v>699</v>
      </c>
      <c r="L342" t="s">
        <v>334</v>
      </c>
      <c r="M342" t="s">
        <v>607</v>
      </c>
      <c r="N342">
        <v>58</v>
      </c>
      <c r="O342">
        <v>9046</v>
      </c>
      <c r="P342">
        <v>138</v>
      </c>
      <c r="Q342" s="1">
        <v>1</v>
      </c>
      <c r="R342">
        <f t="shared" si="16"/>
        <v>18</v>
      </c>
      <c r="S342" s="1" t="str">
        <f t="shared" si="17"/>
        <v>270020244309</v>
      </c>
    </row>
    <row r="343" spans="1:19" x14ac:dyDescent="0.35">
      <c r="A343" t="s">
        <v>288</v>
      </c>
      <c r="B343" t="s">
        <v>292</v>
      </c>
      <c r="C343" s="1">
        <v>210030319109</v>
      </c>
      <c r="D343" s="1" t="s">
        <v>956</v>
      </c>
      <c r="E343">
        <v>29</v>
      </c>
      <c r="F343" t="s">
        <v>81</v>
      </c>
      <c r="G343" t="s">
        <v>167</v>
      </c>
      <c r="H343">
        <v>1</v>
      </c>
      <c r="I343" t="s">
        <v>58</v>
      </c>
      <c r="J343" t="s">
        <v>67</v>
      </c>
      <c r="K343" s="23">
        <v>20</v>
      </c>
      <c r="L343" t="s">
        <v>334</v>
      </c>
      <c r="M343" t="s">
        <v>293</v>
      </c>
      <c r="N343">
        <v>58</v>
      </c>
      <c r="O343">
        <v>276</v>
      </c>
      <c r="P343">
        <v>2</v>
      </c>
      <c r="Q343" s="1">
        <v>1</v>
      </c>
      <c r="R343">
        <f t="shared" si="16"/>
        <v>2</v>
      </c>
      <c r="S343" s="1" t="str">
        <f t="shared" si="17"/>
        <v>210030319109</v>
      </c>
    </row>
    <row r="344" spans="1:19" x14ac:dyDescent="0.35">
      <c r="A344" t="s">
        <v>229</v>
      </c>
      <c r="B344" t="s">
        <v>234</v>
      </c>
      <c r="C344" s="1">
        <v>180010269509</v>
      </c>
      <c r="D344" s="1" t="s">
        <v>904</v>
      </c>
      <c r="E344">
        <v>29</v>
      </c>
      <c r="F344" t="s">
        <v>81</v>
      </c>
      <c r="G344" t="s">
        <v>196</v>
      </c>
      <c r="H344">
        <v>1</v>
      </c>
      <c r="I344" t="s">
        <v>58</v>
      </c>
      <c r="J344" t="s">
        <v>59</v>
      </c>
      <c r="K344" s="23">
        <v>99</v>
      </c>
      <c r="L344" t="s">
        <v>334</v>
      </c>
      <c r="M344" t="s">
        <v>683</v>
      </c>
      <c r="N344">
        <v>58</v>
      </c>
      <c r="O344">
        <v>899</v>
      </c>
      <c r="P344">
        <v>8</v>
      </c>
      <c r="Q344" s="1">
        <v>1</v>
      </c>
      <c r="R344">
        <f t="shared" si="16"/>
        <v>2</v>
      </c>
      <c r="S344" s="1" t="str">
        <f t="shared" si="17"/>
        <v>180010269509</v>
      </c>
    </row>
    <row r="345" spans="1:19" x14ac:dyDescent="0.35">
      <c r="A345" t="s">
        <v>306</v>
      </c>
      <c r="B345" t="s">
        <v>310</v>
      </c>
      <c r="C345" s="1">
        <v>270020244309</v>
      </c>
      <c r="D345" s="1" t="s">
        <v>828</v>
      </c>
      <c r="E345">
        <v>29</v>
      </c>
      <c r="F345" t="s">
        <v>91</v>
      </c>
      <c r="G345" t="s">
        <v>137</v>
      </c>
      <c r="H345">
        <v>14</v>
      </c>
      <c r="I345" t="s">
        <v>66</v>
      </c>
      <c r="J345" t="s">
        <v>60</v>
      </c>
      <c r="K345" s="23">
        <v>360</v>
      </c>
      <c r="L345" t="s">
        <v>334</v>
      </c>
      <c r="M345" t="s">
        <v>316</v>
      </c>
      <c r="N345">
        <v>25</v>
      </c>
      <c r="O345">
        <v>256</v>
      </c>
      <c r="P345">
        <v>5600</v>
      </c>
      <c r="Q345" s="1">
        <v>1</v>
      </c>
      <c r="R345">
        <f t="shared" si="16"/>
        <v>18</v>
      </c>
      <c r="S345" s="1" t="str">
        <f t="shared" si="17"/>
        <v>270020244309</v>
      </c>
    </row>
    <row r="346" spans="1:19" x14ac:dyDescent="0.35">
      <c r="A346" t="s">
        <v>306</v>
      </c>
      <c r="B346" t="s">
        <v>310</v>
      </c>
      <c r="C346" s="1">
        <v>270020244309</v>
      </c>
      <c r="D346" s="1" t="s">
        <v>828</v>
      </c>
      <c r="E346">
        <v>29</v>
      </c>
      <c r="F346" t="s">
        <v>91</v>
      </c>
      <c r="G346" t="s">
        <v>137</v>
      </c>
      <c r="H346">
        <v>14</v>
      </c>
      <c r="I346" t="s">
        <v>66</v>
      </c>
      <c r="J346" t="s">
        <v>60</v>
      </c>
      <c r="K346" s="23">
        <v>360</v>
      </c>
      <c r="L346" t="s">
        <v>334</v>
      </c>
      <c r="M346" t="s">
        <v>316</v>
      </c>
      <c r="N346">
        <v>25</v>
      </c>
      <c r="O346">
        <v>256</v>
      </c>
      <c r="P346">
        <v>5600</v>
      </c>
      <c r="Q346" s="1">
        <v>1</v>
      </c>
      <c r="R346">
        <f t="shared" si="16"/>
        <v>18</v>
      </c>
      <c r="S346" s="1" t="str">
        <f t="shared" si="17"/>
        <v>270020244309</v>
      </c>
    </row>
    <row r="347" spans="1:19" x14ac:dyDescent="0.35">
      <c r="A347" t="s">
        <v>153</v>
      </c>
      <c r="B347" t="s">
        <v>152</v>
      </c>
      <c r="C347" s="1">
        <v>140010426109</v>
      </c>
      <c r="D347" s="1" t="s">
        <v>819</v>
      </c>
      <c r="E347">
        <v>30</v>
      </c>
      <c r="F347" t="s">
        <v>87</v>
      </c>
      <c r="G347" t="s">
        <v>203</v>
      </c>
      <c r="H347">
        <v>1</v>
      </c>
      <c r="I347" t="s">
        <v>58</v>
      </c>
      <c r="J347" t="s">
        <v>59</v>
      </c>
      <c r="K347" s="23">
        <v>160</v>
      </c>
      <c r="L347" t="s">
        <v>334</v>
      </c>
      <c r="M347" t="s">
        <v>474</v>
      </c>
      <c r="N347">
        <v>2</v>
      </c>
      <c r="O347">
        <v>5956</v>
      </c>
      <c r="P347">
        <v>250</v>
      </c>
      <c r="Q347" s="1">
        <v>1</v>
      </c>
      <c r="R347">
        <f t="shared" si="16"/>
        <v>2</v>
      </c>
      <c r="S347" s="1" t="str">
        <f t="shared" si="17"/>
        <v>140010426109</v>
      </c>
    </row>
    <row r="348" spans="1:19" x14ac:dyDescent="0.35">
      <c r="A348" t="s">
        <v>306</v>
      </c>
      <c r="B348" t="s">
        <v>317</v>
      </c>
      <c r="C348" s="1">
        <v>270020143709</v>
      </c>
      <c r="D348" s="1" t="s">
        <v>827</v>
      </c>
      <c r="E348">
        <v>30</v>
      </c>
      <c r="F348" t="s">
        <v>87</v>
      </c>
      <c r="G348" t="s">
        <v>28</v>
      </c>
      <c r="H348">
        <v>1</v>
      </c>
      <c r="I348" t="s">
        <v>58</v>
      </c>
      <c r="J348" t="s">
        <v>60</v>
      </c>
      <c r="K348" s="23">
        <v>50</v>
      </c>
      <c r="L348" t="s">
        <v>334</v>
      </c>
      <c r="M348" t="s">
        <v>595</v>
      </c>
      <c r="N348">
        <v>2</v>
      </c>
      <c r="O348">
        <v>1482</v>
      </c>
      <c r="P348">
        <v>75</v>
      </c>
      <c r="Q348" s="1">
        <v>1</v>
      </c>
      <c r="R348">
        <f t="shared" si="16"/>
        <v>3</v>
      </c>
      <c r="S348" s="1" t="str">
        <f t="shared" si="17"/>
        <v>270020143709</v>
      </c>
    </row>
    <row r="349" spans="1:19" x14ac:dyDescent="0.35">
      <c r="A349" t="s">
        <v>229</v>
      </c>
      <c r="B349" t="s">
        <v>255</v>
      </c>
      <c r="C349" s="1">
        <v>180030367909</v>
      </c>
      <c r="D349" s="1" t="s">
        <v>847</v>
      </c>
      <c r="E349">
        <v>30</v>
      </c>
      <c r="F349" t="s">
        <v>87</v>
      </c>
      <c r="G349" t="s">
        <v>725</v>
      </c>
      <c r="H349">
        <v>1</v>
      </c>
      <c r="I349" t="s">
        <v>58</v>
      </c>
      <c r="J349" t="s">
        <v>59</v>
      </c>
      <c r="K349" s="23">
        <v>45</v>
      </c>
      <c r="L349" t="s">
        <v>334</v>
      </c>
      <c r="M349" t="s">
        <v>766</v>
      </c>
      <c r="N349">
        <v>2</v>
      </c>
      <c r="O349">
        <v>778</v>
      </c>
      <c r="P349">
        <v>50</v>
      </c>
      <c r="Q349" s="1">
        <v>1</v>
      </c>
      <c r="R349">
        <f t="shared" si="16"/>
        <v>4</v>
      </c>
      <c r="S349" s="1" t="str">
        <f t="shared" si="17"/>
        <v>180030367909</v>
      </c>
    </row>
    <row r="350" spans="1:19" x14ac:dyDescent="0.35">
      <c r="A350" t="s">
        <v>104</v>
      </c>
      <c r="B350" t="s">
        <v>105</v>
      </c>
      <c r="C350" s="1">
        <v>30010445309</v>
      </c>
      <c r="D350" s="1" t="s">
        <v>889</v>
      </c>
      <c r="E350">
        <v>30</v>
      </c>
      <c r="F350" t="s">
        <v>83</v>
      </c>
      <c r="G350" t="s">
        <v>30</v>
      </c>
      <c r="H350">
        <v>1</v>
      </c>
      <c r="I350" t="s">
        <v>65</v>
      </c>
      <c r="J350" t="s">
        <v>64</v>
      </c>
      <c r="K350" s="23">
        <v>270</v>
      </c>
      <c r="L350" t="s">
        <v>334</v>
      </c>
      <c r="M350" t="s">
        <v>449</v>
      </c>
      <c r="N350">
        <v>45</v>
      </c>
      <c r="O350">
        <v>1589</v>
      </c>
      <c r="P350">
        <v>200</v>
      </c>
      <c r="Q350" s="1">
        <v>1</v>
      </c>
      <c r="R350">
        <f t="shared" si="16"/>
        <v>2</v>
      </c>
      <c r="S350" s="1" t="str">
        <f t="shared" si="17"/>
        <v>30010445309</v>
      </c>
    </row>
    <row r="351" spans="1:19" x14ac:dyDescent="0.35">
      <c r="A351" t="s">
        <v>104</v>
      </c>
      <c r="B351" t="s">
        <v>103</v>
      </c>
      <c r="C351" s="1">
        <v>30010145509</v>
      </c>
      <c r="D351" s="1" t="s">
        <v>835</v>
      </c>
      <c r="E351">
        <v>30</v>
      </c>
      <c r="F351" t="s">
        <v>83</v>
      </c>
      <c r="G351" t="s">
        <v>11</v>
      </c>
      <c r="H351">
        <v>1</v>
      </c>
      <c r="I351" t="s">
        <v>65</v>
      </c>
      <c r="J351" t="s">
        <v>60</v>
      </c>
      <c r="K351" s="23">
        <v>75</v>
      </c>
      <c r="L351" t="s">
        <v>334</v>
      </c>
      <c r="M351" t="s">
        <v>435</v>
      </c>
      <c r="N351">
        <v>45</v>
      </c>
      <c r="O351">
        <v>1395</v>
      </c>
      <c r="P351">
        <v>50</v>
      </c>
      <c r="Q351" s="1">
        <v>1</v>
      </c>
      <c r="R351">
        <f t="shared" si="16"/>
        <v>4</v>
      </c>
      <c r="S351" s="1" t="str">
        <f t="shared" si="17"/>
        <v>30010145509</v>
      </c>
    </row>
    <row r="352" spans="1:19" x14ac:dyDescent="0.35">
      <c r="A352" t="s">
        <v>229</v>
      </c>
      <c r="B352" t="s">
        <v>254</v>
      </c>
      <c r="C352" s="1">
        <v>180030466609</v>
      </c>
      <c r="D352" s="1" t="s">
        <v>894</v>
      </c>
      <c r="E352">
        <v>30</v>
      </c>
      <c r="F352" t="s">
        <v>83</v>
      </c>
      <c r="G352" t="s">
        <v>14</v>
      </c>
      <c r="H352">
        <v>1</v>
      </c>
      <c r="I352" t="s">
        <v>61</v>
      </c>
      <c r="J352" t="s">
        <v>59</v>
      </c>
      <c r="K352" s="23">
        <v>95</v>
      </c>
      <c r="L352" t="s">
        <v>334</v>
      </c>
      <c r="M352" t="s">
        <v>707</v>
      </c>
      <c r="N352">
        <v>45</v>
      </c>
      <c r="O352">
        <v>1402</v>
      </c>
      <c r="P352">
        <v>100</v>
      </c>
      <c r="Q352" s="1">
        <v>1</v>
      </c>
      <c r="R352">
        <f t="shared" si="16"/>
        <v>4</v>
      </c>
      <c r="S352" s="1" t="str">
        <f t="shared" si="17"/>
        <v>180030466609</v>
      </c>
    </row>
    <row r="353" spans="1:19" x14ac:dyDescent="0.35">
      <c r="A353" t="s">
        <v>229</v>
      </c>
      <c r="B353" t="s">
        <v>255</v>
      </c>
      <c r="C353" s="1">
        <v>180030367909</v>
      </c>
      <c r="D353" s="1" t="s">
        <v>847</v>
      </c>
      <c r="E353">
        <v>30</v>
      </c>
      <c r="F353" t="s">
        <v>83</v>
      </c>
      <c r="G353" t="s">
        <v>764</v>
      </c>
      <c r="H353">
        <v>1</v>
      </c>
      <c r="I353" t="s">
        <v>65</v>
      </c>
      <c r="J353" t="s">
        <v>59</v>
      </c>
      <c r="K353" s="23">
        <v>60</v>
      </c>
      <c r="L353" t="s">
        <v>334</v>
      </c>
      <c r="M353" t="s">
        <v>765</v>
      </c>
      <c r="N353">
        <v>45</v>
      </c>
      <c r="O353">
        <v>2166</v>
      </c>
      <c r="P353">
        <v>30</v>
      </c>
      <c r="Q353" s="1">
        <v>1</v>
      </c>
      <c r="R353">
        <f t="shared" si="16"/>
        <v>4</v>
      </c>
      <c r="S353" s="1" t="str">
        <f t="shared" si="17"/>
        <v>180030367909</v>
      </c>
    </row>
    <row r="354" spans="1:19" x14ac:dyDescent="0.35">
      <c r="A354" t="s">
        <v>127</v>
      </c>
      <c r="B354" t="s">
        <v>142</v>
      </c>
      <c r="C354" s="1">
        <v>90100443209</v>
      </c>
      <c r="D354" s="1" t="s">
        <v>888</v>
      </c>
      <c r="E354">
        <v>30</v>
      </c>
      <c r="F354" t="s">
        <v>90</v>
      </c>
      <c r="G354" t="s">
        <v>654</v>
      </c>
      <c r="H354">
        <v>8</v>
      </c>
      <c r="I354" t="s">
        <v>74</v>
      </c>
      <c r="J354" t="s">
        <v>60</v>
      </c>
      <c r="K354" s="23">
        <v>375</v>
      </c>
      <c r="L354" t="s">
        <v>334</v>
      </c>
      <c r="M354" t="s">
        <v>655</v>
      </c>
      <c r="N354">
        <v>9</v>
      </c>
      <c r="O354">
        <v>1554</v>
      </c>
      <c r="P354">
        <v>3200</v>
      </c>
      <c r="Q354" s="1">
        <v>1</v>
      </c>
      <c r="R354">
        <f t="shared" si="16"/>
        <v>3</v>
      </c>
      <c r="S354" s="1" t="str">
        <f t="shared" si="17"/>
        <v>90100443209</v>
      </c>
    </row>
    <row r="355" spans="1:19" x14ac:dyDescent="0.35">
      <c r="A355" t="s">
        <v>229</v>
      </c>
      <c r="B355" t="s">
        <v>254</v>
      </c>
      <c r="C355" s="1">
        <v>180030466609</v>
      </c>
      <c r="D355" s="1" t="s">
        <v>894</v>
      </c>
      <c r="E355">
        <v>30</v>
      </c>
      <c r="F355" t="s">
        <v>82</v>
      </c>
      <c r="G355" t="s">
        <v>17</v>
      </c>
      <c r="H355">
        <v>1</v>
      </c>
      <c r="I355" t="s">
        <v>61</v>
      </c>
      <c r="J355" t="s">
        <v>59</v>
      </c>
      <c r="K355" s="23">
        <v>72</v>
      </c>
      <c r="L355" t="s">
        <v>334</v>
      </c>
      <c r="M355" t="s">
        <v>258</v>
      </c>
      <c r="N355">
        <v>8</v>
      </c>
      <c r="O355">
        <v>605</v>
      </c>
      <c r="P355">
        <v>100</v>
      </c>
      <c r="Q355" s="1">
        <v>1</v>
      </c>
      <c r="R355">
        <f t="shared" si="16"/>
        <v>4</v>
      </c>
      <c r="S355" s="1" t="str">
        <f t="shared" si="17"/>
        <v>180030466609</v>
      </c>
    </row>
    <row r="356" spans="1:19" x14ac:dyDescent="0.35">
      <c r="A356" t="s">
        <v>229</v>
      </c>
      <c r="B356" t="s">
        <v>255</v>
      </c>
      <c r="C356" s="1">
        <v>180030367909</v>
      </c>
      <c r="D356" s="1" t="s">
        <v>847</v>
      </c>
      <c r="E356">
        <v>30</v>
      </c>
      <c r="F356" t="s">
        <v>82</v>
      </c>
      <c r="G356" t="s">
        <v>24</v>
      </c>
      <c r="H356">
        <v>1</v>
      </c>
      <c r="I356" t="s">
        <v>61</v>
      </c>
      <c r="J356" t="s">
        <v>59</v>
      </c>
      <c r="K356" s="23">
        <v>80</v>
      </c>
      <c r="L356" t="s">
        <v>334</v>
      </c>
      <c r="M356" t="s">
        <v>763</v>
      </c>
      <c r="N356">
        <v>8</v>
      </c>
      <c r="O356">
        <v>52</v>
      </c>
      <c r="P356">
        <v>100</v>
      </c>
      <c r="Q356" s="1">
        <v>1</v>
      </c>
      <c r="R356">
        <f t="shared" si="16"/>
        <v>4</v>
      </c>
      <c r="S356" s="1" t="str">
        <f t="shared" si="17"/>
        <v>180030367909</v>
      </c>
    </row>
    <row r="357" spans="1:19" x14ac:dyDescent="0.35">
      <c r="A357" t="s">
        <v>197</v>
      </c>
      <c r="B357" t="s">
        <v>210</v>
      </c>
      <c r="C357" s="1">
        <v>160090326809</v>
      </c>
      <c r="D357" s="1" t="s">
        <v>936</v>
      </c>
      <c r="E357">
        <v>30</v>
      </c>
      <c r="F357" t="s">
        <v>81</v>
      </c>
      <c r="G357" t="s">
        <v>183</v>
      </c>
      <c r="H357">
        <v>3</v>
      </c>
      <c r="I357" t="s">
        <v>58</v>
      </c>
      <c r="J357" t="s">
        <v>59</v>
      </c>
      <c r="K357" s="23">
        <v>12</v>
      </c>
      <c r="L357" t="s">
        <v>169</v>
      </c>
      <c r="M357" t="s">
        <v>612</v>
      </c>
      <c r="N357">
        <v>58</v>
      </c>
      <c r="O357">
        <v>828</v>
      </c>
      <c r="P357">
        <v>3</v>
      </c>
      <c r="Q357" s="1">
        <v>1</v>
      </c>
      <c r="R357">
        <f t="shared" si="16"/>
        <v>1</v>
      </c>
      <c r="S357" s="1" t="str">
        <f t="shared" si="17"/>
        <v>160090326809</v>
      </c>
    </row>
    <row r="358" spans="1:19" x14ac:dyDescent="0.35">
      <c r="A358" t="s">
        <v>229</v>
      </c>
      <c r="B358" t="s">
        <v>255</v>
      </c>
      <c r="C358" s="1">
        <v>180030367909</v>
      </c>
      <c r="D358" s="1" t="s">
        <v>847</v>
      </c>
      <c r="E358">
        <v>30</v>
      </c>
      <c r="F358" t="s">
        <v>81</v>
      </c>
      <c r="G358" t="s">
        <v>767</v>
      </c>
      <c r="H358">
        <v>1</v>
      </c>
      <c r="I358" t="s">
        <v>58</v>
      </c>
      <c r="J358" t="s">
        <v>59</v>
      </c>
      <c r="K358" s="23">
        <v>0</v>
      </c>
      <c r="L358" t="s">
        <v>334</v>
      </c>
      <c r="M358" t="s">
        <v>768</v>
      </c>
      <c r="N358">
        <v>58</v>
      </c>
      <c r="O358">
        <v>194</v>
      </c>
      <c r="P358">
        <v>2</v>
      </c>
      <c r="Q358" s="1">
        <v>1</v>
      </c>
      <c r="R358">
        <f t="shared" si="16"/>
        <v>4</v>
      </c>
      <c r="S358" s="1" t="str">
        <f t="shared" si="17"/>
        <v>180030367909</v>
      </c>
    </row>
    <row r="359" spans="1:19" x14ac:dyDescent="0.35">
      <c r="A359" t="s">
        <v>104</v>
      </c>
      <c r="B359" t="s">
        <v>103</v>
      </c>
      <c r="C359" s="1">
        <v>30010247509</v>
      </c>
      <c r="D359" s="1" t="s">
        <v>938</v>
      </c>
      <c r="E359">
        <v>30</v>
      </c>
      <c r="F359" t="s">
        <v>81</v>
      </c>
      <c r="G359" t="s">
        <v>443</v>
      </c>
      <c r="H359">
        <v>43</v>
      </c>
      <c r="I359" t="s">
        <v>58</v>
      </c>
      <c r="J359" t="s">
        <v>444</v>
      </c>
      <c r="K359" s="23">
        <v>43</v>
      </c>
      <c r="L359" t="s">
        <v>334</v>
      </c>
      <c r="M359" t="s">
        <v>445</v>
      </c>
      <c r="N359">
        <v>58</v>
      </c>
      <c r="O359">
        <v>808</v>
      </c>
      <c r="P359">
        <v>2150</v>
      </c>
      <c r="Q359" s="1">
        <v>1</v>
      </c>
      <c r="R359">
        <f t="shared" si="16"/>
        <v>2</v>
      </c>
      <c r="S359" s="1" t="str">
        <f t="shared" si="17"/>
        <v>30010247509</v>
      </c>
    </row>
    <row r="360" spans="1:19" x14ac:dyDescent="0.35">
      <c r="A360" t="s">
        <v>104</v>
      </c>
      <c r="B360" t="s">
        <v>105</v>
      </c>
      <c r="C360" s="1">
        <v>30010145109</v>
      </c>
      <c r="D360" s="1" t="s">
        <v>945</v>
      </c>
      <c r="E360">
        <v>30</v>
      </c>
      <c r="F360" t="s">
        <v>81</v>
      </c>
      <c r="G360" t="s">
        <v>458</v>
      </c>
      <c r="H360">
        <v>4</v>
      </c>
      <c r="I360" t="s">
        <v>58</v>
      </c>
      <c r="J360" t="s">
        <v>76</v>
      </c>
      <c r="K360" s="23">
        <v>999</v>
      </c>
      <c r="L360" t="s">
        <v>334</v>
      </c>
      <c r="M360" t="s">
        <v>459</v>
      </c>
      <c r="N360">
        <v>58</v>
      </c>
      <c r="O360">
        <v>9043</v>
      </c>
      <c r="P360">
        <v>296</v>
      </c>
      <c r="Q360" s="1">
        <v>1</v>
      </c>
      <c r="R360">
        <f t="shared" si="16"/>
        <v>2</v>
      </c>
      <c r="S360" s="1" t="str">
        <f t="shared" si="17"/>
        <v>30010145109</v>
      </c>
    </row>
    <row r="361" spans="1:19" x14ac:dyDescent="0.35">
      <c r="A361" t="s">
        <v>229</v>
      </c>
      <c r="B361" t="s">
        <v>254</v>
      </c>
      <c r="C361" s="1">
        <v>180030466609</v>
      </c>
      <c r="D361" s="1" t="s">
        <v>894</v>
      </c>
      <c r="E361">
        <v>30</v>
      </c>
      <c r="F361" t="s">
        <v>81</v>
      </c>
      <c r="G361" t="s">
        <v>218</v>
      </c>
      <c r="H361">
        <v>1</v>
      </c>
      <c r="I361" t="s">
        <v>58</v>
      </c>
      <c r="J361" t="s">
        <v>59</v>
      </c>
      <c r="K361" s="23">
        <v>399</v>
      </c>
      <c r="L361" t="s">
        <v>334</v>
      </c>
      <c r="M361" t="s">
        <v>710</v>
      </c>
      <c r="N361">
        <v>58</v>
      </c>
      <c r="O361">
        <v>9048</v>
      </c>
      <c r="P361">
        <v>34</v>
      </c>
      <c r="Q361" s="1">
        <v>1</v>
      </c>
      <c r="R361">
        <f t="shared" si="16"/>
        <v>4</v>
      </c>
      <c r="S361" s="1" t="str">
        <f t="shared" si="17"/>
        <v>180030466609</v>
      </c>
    </row>
    <row r="362" spans="1:19" x14ac:dyDescent="0.35">
      <c r="A362" t="s">
        <v>229</v>
      </c>
      <c r="B362" t="s">
        <v>254</v>
      </c>
      <c r="C362" s="1">
        <v>180030466609</v>
      </c>
      <c r="D362" s="1" t="s">
        <v>894</v>
      </c>
      <c r="E362">
        <v>30</v>
      </c>
      <c r="F362" t="s">
        <v>81</v>
      </c>
      <c r="G362" t="s">
        <v>708</v>
      </c>
      <c r="H362">
        <v>1</v>
      </c>
      <c r="I362" t="s">
        <v>58</v>
      </c>
      <c r="J362" t="s">
        <v>59</v>
      </c>
      <c r="K362" s="23">
        <v>399</v>
      </c>
      <c r="L362" t="s">
        <v>334</v>
      </c>
      <c r="M362" t="s">
        <v>709</v>
      </c>
      <c r="N362">
        <v>58</v>
      </c>
      <c r="O362">
        <v>9047</v>
      </c>
      <c r="P362">
        <v>36</v>
      </c>
      <c r="Q362" s="1">
        <v>1</v>
      </c>
      <c r="R362">
        <f t="shared" si="16"/>
        <v>4</v>
      </c>
      <c r="S362" s="1" t="str">
        <f t="shared" si="17"/>
        <v>180030466609</v>
      </c>
    </row>
    <row r="363" spans="1:19" x14ac:dyDescent="0.35">
      <c r="A363" t="s">
        <v>104</v>
      </c>
      <c r="B363" t="s">
        <v>105</v>
      </c>
      <c r="C363" s="1">
        <v>30010445309</v>
      </c>
      <c r="D363" s="1" t="s">
        <v>889</v>
      </c>
      <c r="E363">
        <v>30</v>
      </c>
      <c r="F363" t="s">
        <v>81</v>
      </c>
      <c r="G363" t="s">
        <v>450</v>
      </c>
      <c r="H363">
        <v>1</v>
      </c>
      <c r="I363" t="s">
        <v>58</v>
      </c>
      <c r="J363" t="s">
        <v>64</v>
      </c>
      <c r="K363" s="23">
        <v>1099</v>
      </c>
      <c r="L363" t="s">
        <v>334</v>
      </c>
      <c r="M363" t="s">
        <v>451</v>
      </c>
      <c r="N363">
        <v>58</v>
      </c>
      <c r="O363">
        <v>9044</v>
      </c>
      <c r="P363">
        <v>72</v>
      </c>
      <c r="Q363" s="1">
        <v>1</v>
      </c>
      <c r="R363">
        <f t="shared" si="16"/>
        <v>2</v>
      </c>
      <c r="S363" s="1" t="str">
        <f t="shared" si="17"/>
        <v>30010445309</v>
      </c>
    </row>
    <row r="364" spans="1:19" x14ac:dyDescent="0.35">
      <c r="A364" t="s">
        <v>127</v>
      </c>
      <c r="B364" t="s">
        <v>142</v>
      </c>
      <c r="C364" s="1">
        <v>90100443209</v>
      </c>
      <c r="D364" s="1" t="s">
        <v>888</v>
      </c>
      <c r="E364">
        <v>30</v>
      </c>
      <c r="F364" t="s">
        <v>81</v>
      </c>
      <c r="G364" t="s">
        <v>290</v>
      </c>
      <c r="H364">
        <v>8</v>
      </c>
      <c r="I364" t="s">
        <v>58</v>
      </c>
      <c r="J364" t="s">
        <v>60</v>
      </c>
      <c r="K364" s="23">
        <v>10</v>
      </c>
      <c r="L364" t="s">
        <v>652</v>
      </c>
      <c r="M364" t="s">
        <v>653</v>
      </c>
      <c r="N364">
        <v>58</v>
      </c>
      <c r="O364">
        <v>894</v>
      </c>
      <c r="P364">
        <v>688</v>
      </c>
      <c r="Q364" s="1">
        <v>1</v>
      </c>
      <c r="R364">
        <f t="shared" si="16"/>
        <v>3</v>
      </c>
      <c r="S364" s="1" t="str">
        <f t="shared" si="17"/>
        <v>90100443209</v>
      </c>
    </row>
    <row r="365" spans="1:19" x14ac:dyDescent="0.35">
      <c r="A365" t="s">
        <v>229</v>
      </c>
      <c r="B365" t="s">
        <v>234</v>
      </c>
      <c r="C365" s="1">
        <v>180010469609</v>
      </c>
      <c r="D365" s="1" t="s">
        <v>855</v>
      </c>
      <c r="E365">
        <v>1</v>
      </c>
      <c r="F365" t="s">
        <v>87</v>
      </c>
      <c r="G365" t="s">
        <v>20</v>
      </c>
      <c r="H365">
        <v>1</v>
      </c>
      <c r="I365" t="s">
        <v>58</v>
      </c>
      <c r="J365" t="s">
        <v>59</v>
      </c>
      <c r="K365" s="23">
        <v>57</v>
      </c>
      <c r="L365" t="s">
        <v>334</v>
      </c>
      <c r="M365" t="s">
        <v>729</v>
      </c>
      <c r="N365">
        <v>2</v>
      </c>
      <c r="O365">
        <v>558</v>
      </c>
      <c r="P365">
        <v>75</v>
      </c>
      <c r="Q365" s="1">
        <v>2</v>
      </c>
      <c r="R365">
        <f t="shared" si="16"/>
        <v>4</v>
      </c>
      <c r="S365" s="1" t="str">
        <f t="shared" si="17"/>
        <v>180010469609</v>
      </c>
    </row>
    <row r="366" spans="1:19" x14ac:dyDescent="0.35">
      <c r="A366" t="s">
        <v>288</v>
      </c>
      <c r="B366" t="s">
        <v>289</v>
      </c>
      <c r="C366" s="1">
        <v>210010118909</v>
      </c>
      <c r="D366" s="1" t="s">
        <v>892</v>
      </c>
      <c r="E366">
        <v>1</v>
      </c>
      <c r="F366" t="s">
        <v>83</v>
      </c>
      <c r="G366" t="s">
        <v>14</v>
      </c>
      <c r="H366">
        <v>1</v>
      </c>
      <c r="I366" t="s">
        <v>61</v>
      </c>
      <c r="J366" t="s">
        <v>60</v>
      </c>
      <c r="K366" s="23">
        <v>95</v>
      </c>
      <c r="L366" t="s">
        <v>334</v>
      </c>
      <c r="M366" t="s">
        <v>418</v>
      </c>
      <c r="N366">
        <v>45</v>
      </c>
      <c r="O366">
        <v>1402</v>
      </c>
      <c r="P366">
        <v>100</v>
      </c>
      <c r="Q366" s="1">
        <v>2</v>
      </c>
      <c r="R366">
        <f t="shared" si="16"/>
        <v>1</v>
      </c>
      <c r="S366" s="1" t="str">
        <f t="shared" si="17"/>
        <v>210010118909</v>
      </c>
    </row>
    <row r="367" spans="1:19" x14ac:dyDescent="0.35">
      <c r="A367" t="s">
        <v>229</v>
      </c>
      <c r="B367" t="s">
        <v>234</v>
      </c>
      <c r="C367" s="1">
        <v>180010469609</v>
      </c>
      <c r="D367" s="1" t="s">
        <v>855</v>
      </c>
      <c r="E367">
        <v>1</v>
      </c>
      <c r="F367" t="s">
        <v>88</v>
      </c>
      <c r="G367" t="s">
        <v>353</v>
      </c>
      <c r="H367">
        <v>1</v>
      </c>
      <c r="I367" t="s">
        <v>61</v>
      </c>
      <c r="J367" t="s">
        <v>59</v>
      </c>
      <c r="K367" s="23">
        <v>110</v>
      </c>
      <c r="L367" t="s">
        <v>334</v>
      </c>
      <c r="M367" t="s">
        <v>728</v>
      </c>
      <c r="N367">
        <v>30</v>
      </c>
      <c r="O367">
        <v>3</v>
      </c>
      <c r="P367">
        <v>100</v>
      </c>
      <c r="Q367" s="1">
        <v>2</v>
      </c>
      <c r="R367">
        <f t="shared" si="16"/>
        <v>4</v>
      </c>
      <c r="S367" s="1" t="str">
        <f t="shared" si="17"/>
        <v>180010469609</v>
      </c>
    </row>
    <row r="368" spans="1:19" x14ac:dyDescent="0.35">
      <c r="A368" t="s">
        <v>229</v>
      </c>
      <c r="B368" t="s">
        <v>234</v>
      </c>
      <c r="C368" s="1">
        <v>180010469609</v>
      </c>
      <c r="D368" s="1" t="s">
        <v>855</v>
      </c>
      <c r="E368">
        <v>1</v>
      </c>
      <c r="F368" t="s">
        <v>88</v>
      </c>
      <c r="G368" t="s">
        <v>581</v>
      </c>
      <c r="H368">
        <v>1</v>
      </c>
      <c r="I368" t="s">
        <v>61</v>
      </c>
      <c r="J368" t="s">
        <v>59</v>
      </c>
      <c r="K368" s="23">
        <v>1</v>
      </c>
      <c r="L368" t="s">
        <v>334</v>
      </c>
      <c r="M368" t="s">
        <v>737</v>
      </c>
      <c r="N368">
        <v>30</v>
      </c>
      <c r="O368">
        <v>4</v>
      </c>
      <c r="P368">
        <v>50</v>
      </c>
      <c r="Q368" s="1">
        <v>2</v>
      </c>
      <c r="R368">
        <f t="shared" si="16"/>
        <v>4</v>
      </c>
      <c r="S368" s="1" t="str">
        <f t="shared" si="17"/>
        <v>180010469609</v>
      </c>
    </row>
    <row r="369" spans="1:19" x14ac:dyDescent="0.35">
      <c r="A369" t="s">
        <v>7</v>
      </c>
      <c r="B369" t="s">
        <v>34</v>
      </c>
      <c r="C369" s="1">
        <v>200010237609</v>
      </c>
      <c r="D369" s="1" t="s">
        <v>898</v>
      </c>
      <c r="E369">
        <v>1</v>
      </c>
      <c r="F369" t="s">
        <v>82</v>
      </c>
      <c r="G369" t="s">
        <v>24</v>
      </c>
      <c r="H369">
        <v>1</v>
      </c>
      <c r="I369" t="s">
        <v>61</v>
      </c>
      <c r="J369" t="s">
        <v>60</v>
      </c>
      <c r="K369" s="23">
        <v>83</v>
      </c>
      <c r="L369" t="s">
        <v>334</v>
      </c>
      <c r="M369" t="s">
        <v>382</v>
      </c>
      <c r="N369">
        <v>8</v>
      </c>
      <c r="O369">
        <v>52</v>
      </c>
      <c r="P369">
        <v>100</v>
      </c>
      <c r="Q369" s="1">
        <v>2</v>
      </c>
      <c r="R369">
        <f t="shared" si="16"/>
        <v>3</v>
      </c>
      <c r="S369" s="1" t="str">
        <f t="shared" si="17"/>
        <v>200010237609</v>
      </c>
    </row>
    <row r="370" spans="1:19" x14ac:dyDescent="0.35">
      <c r="A370" t="s">
        <v>229</v>
      </c>
      <c r="B370" t="s">
        <v>238</v>
      </c>
      <c r="C370" s="1">
        <v>180010668609</v>
      </c>
      <c r="D370" s="1" t="s">
        <v>946</v>
      </c>
      <c r="E370">
        <v>1</v>
      </c>
      <c r="F370" t="s">
        <v>81</v>
      </c>
      <c r="G370" t="s">
        <v>5</v>
      </c>
      <c r="H370">
        <v>10</v>
      </c>
      <c r="I370" t="s">
        <v>58</v>
      </c>
      <c r="J370" t="s">
        <v>59</v>
      </c>
      <c r="K370" s="23">
        <v>10</v>
      </c>
      <c r="L370">
        <v>171277808</v>
      </c>
      <c r="M370" t="s">
        <v>240</v>
      </c>
      <c r="N370">
        <v>58</v>
      </c>
      <c r="O370">
        <v>141</v>
      </c>
      <c r="P370">
        <v>10</v>
      </c>
      <c r="Q370" s="1">
        <v>2</v>
      </c>
      <c r="R370">
        <f t="shared" si="16"/>
        <v>7</v>
      </c>
      <c r="S370" s="1" t="str">
        <f t="shared" si="17"/>
        <v>180010668609</v>
      </c>
    </row>
    <row r="371" spans="1:19" x14ac:dyDescent="0.35">
      <c r="A371" t="s">
        <v>229</v>
      </c>
      <c r="B371" t="s">
        <v>234</v>
      </c>
      <c r="C371" s="1">
        <v>180010469609</v>
      </c>
      <c r="D371" s="1" t="s">
        <v>855</v>
      </c>
      <c r="E371">
        <v>1</v>
      </c>
      <c r="F371" t="s">
        <v>81</v>
      </c>
      <c r="G371" t="s">
        <v>186</v>
      </c>
      <c r="H371">
        <v>1</v>
      </c>
      <c r="I371" t="s">
        <v>58</v>
      </c>
      <c r="J371" t="s">
        <v>59</v>
      </c>
      <c r="K371" s="23">
        <v>10</v>
      </c>
      <c r="L371" t="s">
        <v>334</v>
      </c>
      <c r="M371" t="s">
        <v>730</v>
      </c>
      <c r="N371">
        <v>58</v>
      </c>
      <c r="O371">
        <v>368</v>
      </c>
      <c r="P371">
        <v>1</v>
      </c>
      <c r="Q371" s="1">
        <v>2</v>
      </c>
      <c r="R371">
        <f t="shared" si="16"/>
        <v>4</v>
      </c>
      <c r="S371" s="1" t="str">
        <f t="shared" si="17"/>
        <v>180010469609</v>
      </c>
    </row>
    <row r="372" spans="1:19" x14ac:dyDescent="0.35">
      <c r="A372" t="s">
        <v>229</v>
      </c>
      <c r="B372" t="s">
        <v>238</v>
      </c>
      <c r="C372" s="1">
        <v>180010668609</v>
      </c>
      <c r="D372" s="1" t="s">
        <v>946</v>
      </c>
      <c r="E372">
        <v>2</v>
      </c>
      <c r="F372" t="s">
        <v>81</v>
      </c>
      <c r="G372" t="s">
        <v>5</v>
      </c>
      <c r="H372">
        <v>10</v>
      </c>
      <c r="I372" t="s">
        <v>58</v>
      </c>
      <c r="J372" t="s">
        <v>59</v>
      </c>
      <c r="K372" s="23">
        <v>10</v>
      </c>
      <c r="L372">
        <v>171277808</v>
      </c>
      <c r="M372" t="s">
        <v>240</v>
      </c>
      <c r="N372">
        <v>58</v>
      </c>
      <c r="O372">
        <v>141</v>
      </c>
      <c r="P372">
        <v>10</v>
      </c>
      <c r="Q372" s="1">
        <v>2</v>
      </c>
      <c r="R372">
        <f t="shared" si="16"/>
        <v>7</v>
      </c>
      <c r="S372" s="1" t="str">
        <f t="shared" si="17"/>
        <v>180010668609</v>
      </c>
    </row>
    <row r="373" spans="1:19" x14ac:dyDescent="0.35">
      <c r="A373" t="s">
        <v>229</v>
      </c>
      <c r="B373" t="s">
        <v>238</v>
      </c>
      <c r="C373" s="1">
        <v>180010668609</v>
      </c>
      <c r="D373" s="1" t="s">
        <v>946</v>
      </c>
      <c r="E373">
        <v>2</v>
      </c>
      <c r="F373" t="s">
        <v>81</v>
      </c>
      <c r="G373" t="s">
        <v>5</v>
      </c>
      <c r="H373">
        <v>5</v>
      </c>
      <c r="I373" t="s">
        <v>58</v>
      </c>
      <c r="J373" t="s">
        <v>59</v>
      </c>
      <c r="K373" s="23">
        <v>10</v>
      </c>
      <c r="L373">
        <v>171277808</v>
      </c>
      <c r="M373" t="s">
        <v>240</v>
      </c>
      <c r="N373">
        <v>58</v>
      </c>
      <c r="O373">
        <v>141</v>
      </c>
      <c r="P373">
        <v>5</v>
      </c>
      <c r="Q373" s="1">
        <v>2</v>
      </c>
      <c r="R373">
        <f t="shared" si="16"/>
        <v>7</v>
      </c>
      <c r="S373" s="1" t="str">
        <f t="shared" si="17"/>
        <v>180010668609</v>
      </c>
    </row>
    <row r="374" spans="1:19" x14ac:dyDescent="0.35">
      <c r="A374" t="s">
        <v>229</v>
      </c>
      <c r="B374" t="s">
        <v>238</v>
      </c>
      <c r="C374" s="1">
        <v>180010668609</v>
      </c>
      <c r="D374" s="1" t="s">
        <v>946</v>
      </c>
      <c r="E374">
        <v>2</v>
      </c>
      <c r="F374" t="s">
        <v>81</v>
      </c>
      <c r="G374" t="s">
        <v>5</v>
      </c>
      <c r="H374">
        <v>5</v>
      </c>
      <c r="I374" t="s">
        <v>58</v>
      </c>
      <c r="J374" t="s">
        <v>59</v>
      </c>
      <c r="K374" s="23">
        <v>10</v>
      </c>
      <c r="L374">
        <v>171277808</v>
      </c>
      <c r="M374" t="s">
        <v>240</v>
      </c>
      <c r="N374">
        <v>58</v>
      </c>
      <c r="O374">
        <v>141</v>
      </c>
      <c r="P374">
        <v>5</v>
      </c>
      <c r="Q374" s="1">
        <v>2</v>
      </c>
      <c r="R374">
        <f t="shared" si="16"/>
        <v>7</v>
      </c>
      <c r="S374" s="1" t="str">
        <f t="shared" si="17"/>
        <v>180010668609</v>
      </c>
    </row>
    <row r="375" spans="1:19" x14ac:dyDescent="0.35">
      <c r="A375" t="s">
        <v>296</v>
      </c>
      <c r="B375" t="s">
        <v>300</v>
      </c>
      <c r="C375" s="1">
        <v>220030648509</v>
      </c>
      <c r="D375" s="1" t="s">
        <v>838</v>
      </c>
      <c r="E375">
        <v>3</v>
      </c>
      <c r="F375" t="s">
        <v>87</v>
      </c>
      <c r="G375" t="s">
        <v>548</v>
      </c>
      <c r="H375">
        <v>1</v>
      </c>
      <c r="I375" t="s">
        <v>58</v>
      </c>
      <c r="J375" t="s">
        <v>60</v>
      </c>
      <c r="K375" s="23">
        <v>15</v>
      </c>
      <c r="L375" t="s">
        <v>334</v>
      </c>
      <c r="M375" t="s">
        <v>549</v>
      </c>
      <c r="N375">
        <v>2</v>
      </c>
      <c r="O375">
        <v>1600</v>
      </c>
      <c r="P375">
        <v>25</v>
      </c>
      <c r="Q375" s="1">
        <v>2</v>
      </c>
      <c r="R375">
        <f t="shared" si="16"/>
        <v>2</v>
      </c>
      <c r="S375" s="1" t="str">
        <f t="shared" si="17"/>
        <v>220030648509</v>
      </c>
    </row>
    <row r="376" spans="1:19" x14ac:dyDescent="0.35">
      <c r="A376" t="s">
        <v>296</v>
      </c>
      <c r="B376" t="s">
        <v>300</v>
      </c>
      <c r="C376" s="1">
        <v>220030648509</v>
      </c>
      <c r="D376" s="1" t="s">
        <v>838</v>
      </c>
      <c r="E376">
        <v>3</v>
      </c>
      <c r="F376" t="s">
        <v>87</v>
      </c>
      <c r="G376" t="s">
        <v>548</v>
      </c>
      <c r="H376">
        <v>1</v>
      </c>
      <c r="I376" t="s">
        <v>58</v>
      </c>
      <c r="J376" t="s">
        <v>60</v>
      </c>
      <c r="K376" s="23">
        <v>0</v>
      </c>
      <c r="L376" t="s">
        <v>334</v>
      </c>
      <c r="M376" t="s">
        <v>549</v>
      </c>
      <c r="N376">
        <v>2</v>
      </c>
      <c r="O376">
        <v>1600</v>
      </c>
      <c r="P376">
        <v>25</v>
      </c>
      <c r="Q376" s="1">
        <v>2</v>
      </c>
      <c r="R376">
        <f t="shared" si="16"/>
        <v>2</v>
      </c>
      <c r="S376" s="1" t="str">
        <f t="shared" si="17"/>
        <v>220030648509</v>
      </c>
    </row>
    <row r="377" spans="1:19" x14ac:dyDescent="0.35">
      <c r="A377" t="s">
        <v>296</v>
      </c>
      <c r="B377" t="s">
        <v>302</v>
      </c>
      <c r="C377" s="1">
        <v>220040449009</v>
      </c>
      <c r="D377" s="1" t="s">
        <v>932</v>
      </c>
      <c r="E377">
        <v>3</v>
      </c>
      <c r="F377" t="s">
        <v>86</v>
      </c>
      <c r="G377" t="s">
        <v>260</v>
      </c>
      <c r="H377">
        <v>1</v>
      </c>
      <c r="I377" t="s">
        <v>58</v>
      </c>
      <c r="J377" t="s">
        <v>63</v>
      </c>
      <c r="K377" s="23">
        <v>280</v>
      </c>
      <c r="L377" t="s">
        <v>537</v>
      </c>
      <c r="M377" t="s">
        <v>538</v>
      </c>
      <c r="N377">
        <v>67</v>
      </c>
      <c r="O377">
        <v>37</v>
      </c>
      <c r="P377">
        <v>80</v>
      </c>
      <c r="Q377" s="1">
        <v>2</v>
      </c>
      <c r="R377">
        <f t="shared" si="16"/>
        <v>1</v>
      </c>
      <c r="S377" s="1" t="str">
        <f t="shared" si="17"/>
        <v>220040449009</v>
      </c>
    </row>
    <row r="378" spans="1:19" x14ac:dyDescent="0.35">
      <c r="A378" t="s">
        <v>296</v>
      </c>
      <c r="B378" t="s">
        <v>300</v>
      </c>
      <c r="C378" s="1">
        <v>220030648609</v>
      </c>
      <c r="D378" s="1" t="s">
        <v>951</v>
      </c>
      <c r="E378">
        <v>3</v>
      </c>
      <c r="F378" t="s">
        <v>81</v>
      </c>
      <c r="G378" t="s">
        <v>132</v>
      </c>
      <c r="H378">
        <v>10</v>
      </c>
      <c r="I378" t="s">
        <v>58</v>
      </c>
      <c r="J378" t="s">
        <v>60</v>
      </c>
      <c r="K378" s="23">
        <v>44</v>
      </c>
      <c r="L378" t="s">
        <v>334</v>
      </c>
      <c r="M378" t="s">
        <v>533</v>
      </c>
      <c r="N378">
        <v>58</v>
      </c>
      <c r="O378">
        <v>187</v>
      </c>
      <c r="P378">
        <v>40</v>
      </c>
      <c r="Q378" s="1">
        <v>2</v>
      </c>
      <c r="R378">
        <f t="shared" si="16"/>
        <v>1</v>
      </c>
      <c r="S378" s="1" t="str">
        <f t="shared" si="17"/>
        <v>220030648609</v>
      </c>
    </row>
    <row r="379" spans="1:19" x14ac:dyDescent="0.35">
      <c r="A379" t="s">
        <v>306</v>
      </c>
      <c r="B379" t="s">
        <v>320</v>
      </c>
      <c r="C379" s="1">
        <v>270030346109</v>
      </c>
      <c r="D379" s="1" t="s">
        <v>833</v>
      </c>
      <c r="E379">
        <v>5</v>
      </c>
      <c r="F379" t="s">
        <v>87</v>
      </c>
      <c r="G379" t="s">
        <v>599</v>
      </c>
      <c r="H379">
        <v>1</v>
      </c>
      <c r="I379" t="s">
        <v>70</v>
      </c>
      <c r="J379" t="s">
        <v>60</v>
      </c>
      <c r="K379" s="23">
        <v>265</v>
      </c>
      <c r="L379" t="s">
        <v>334</v>
      </c>
      <c r="M379" t="s">
        <v>600</v>
      </c>
      <c r="N379">
        <v>2</v>
      </c>
      <c r="O379">
        <v>9014</v>
      </c>
      <c r="P379">
        <v>400</v>
      </c>
      <c r="Q379" s="1">
        <v>2</v>
      </c>
      <c r="R379">
        <f t="shared" si="16"/>
        <v>7</v>
      </c>
      <c r="S379" s="1" t="str">
        <f t="shared" si="17"/>
        <v>270030346109</v>
      </c>
    </row>
    <row r="380" spans="1:19" x14ac:dyDescent="0.35">
      <c r="A380" t="s">
        <v>306</v>
      </c>
      <c r="B380" t="s">
        <v>320</v>
      </c>
      <c r="C380" s="1">
        <v>270030346109</v>
      </c>
      <c r="D380" s="1" t="s">
        <v>833</v>
      </c>
      <c r="E380">
        <v>5</v>
      </c>
      <c r="F380" t="s">
        <v>88</v>
      </c>
      <c r="G380" t="s">
        <v>601</v>
      </c>
      <c r="H380">
        <v>1</v>
      </c>
      <c r="I380" t="s">
        <v>158</v>
      </c>
      <c r="J380" t="s">
        <v>60</v>
      </c>
      <c r="K380" s="23">
        <v>549</v>
      </c>
      <c r="L380" t="s">
        <v>334</v>
      </c>
      <c r="M380" t="s">
        <v>602</v>
      </c>
      <c r="N380">
        <v>30</v>
      </c>
      <c r="O380">
        <v>14</v>
      </c>
      <c r="P380">
        <v>500</v>
      </c>
      <c r="Q380" s="1">
        <v>2</v>
      </c>
      <c r="R380">
        <f t="shared" si="16"/>
        <v>7</v>
      </c>
      <c r="S380" s="1" t="str">
        <f t="shared" si="17"/>
        <v>270030346109</v>
      </c>
    </row>
    <row r="381" spans="1:19" x14ac:dyDescent="0.35">
      <c r="A381" t="s">
        <v>7</v>
      </c>
      <c r="B381" t="s">
        <v>34</v>
      </c>
      <c r="C381" s="1">
        <v>200010637209</v>
      </c>
      <c r="D381" s="1" t="s">
        <v>887</v>
      </c>
      <c r="E381">
        <v>5</v>
      </c>
      <c r="F381" t="s">
        <v>82</v>
      </c>
      <c r="G381" t="s">
        <v>23</v>
      </c>
      <c r="H381">
        <v>1</v>
      </c>
      <c r="I381" t="s">
        <v>61</v>
      </c>
      <c r="J381" t="s">
        <v>60</v>
      </c>
      <c r="K381" s="23">
        <v>160</v>
      </c>
      <c r="L381" t="s">
        <v>334</v>
      </c>
      <c r="M381" t="s">
        <v>360</v>
      </c>
      <c r="N381">
        <v>8</v>
      </c>
      <c r="O381">
        <v>606</v>
      </c>
      <c r="P381">
        <v>200</v>
      </c>
      <c r="Q381" s="1">
        <v>2</v>
      </c>
      <c r="R381">
        <f t="shared" si="16"/>
        <v>4</v>
      </c>
      <c r="S381" s="1" t="str">
        <f t="shared" si="17"/>
        <v>200010637209</v>
      </c>
    </row>
    <row r="382" spans="1:19" x14ac:dyDescent="0.35">
      <c r="A382" t="s">
        <v>7</v>
      </c>
      <c r="B382" t="s">
        <v>34</v>
      </c>
      <c r="C382" s="1">
        <v>200010637209</v>
      </c>
      <c r="D382" s="1" t="s">
        <v>887</v>
      </c>
      <c r="E382">
        <v>5</v>
      </c>
      <c r="F382" t="s">
        <v>82</v>
      </c>
      <c r="G382" t="s">
        <v>23</v>
      </c>
      <c r="H382">
        <v>1</v>
      </c>
      <c r="I382" t="s">
        <v>61</v>
      </c>
      <c r="J382" t="s">
        <v>60</v>
      </c>
      <c r="K382" s="23">
        <v>160</v>
      </c>
      <c r="L382" t="s">
        <v>334</v>
      </c>
      <c r="M382" t="s">
        <v>360</v>
      </c>
      <c r="N382">
        <v>8</v>
      </c>
      <c r="O382">
        <v>606</v>
      </c>
      <c r="P382">
        <v>200</v>
      </c>
      <c r="Q382" s="1">
        <v>2</v>
      </c>
      <c r="R382">
        <f t="shared" si="16"/>
        <v>4</v>
      </c>
      <c r="S382" s="1" t="str">
        <f t="shared" si="17"/>
        <v>200010637209</v>
      </c>
    </row>
    <row r="383" spans="1:19" x14ac:dyDescent="0.35">
      <c r="A383" t="s">
        <v>7</v>
      </c>
      <c r="B383" t="s">
        <v>34</v>
      </c>
      <c r="C383" s="1">
        <v>200010637209</v>
      </c>
      <c r="D383" s="1" t="s">
        <v>887</v>
      </c>
      <c r="E383">
        <v>5</v>
      </c>
      <c r="F383" t="s">
        <v>82</v>
      </c>
      <c r="G383" t="s">
        <v>23</v>
      </c>
      <c r="H383">
        <v>1</v>
      </c>
      <c r="I383" t="s">
        <v>61</v>
      </c>
      <c r="J383" t="s">
        <v>60</v>
      </c>
      <c r="K383" s="23">
        <v>160</v>
      </c>
      <c r="L383" t="s">
        <v>334</v>
      </c>
      <c r="M383" t="s">
        <v>360</v>
      </c>
      <c r="N383">
        <v>8</v>
      </c>
      <c r="O383">
        <v>606</v>
      </c>
      <c r="P383">
        <v>200</v>
      </c>
      <c r="Q383" s="1">
        <v>2</v>
      </c>
      <c r="R383">
        <f t="shared" si="16"/>
        <v>4</v>
      </c>
      <c r="S383" s="1" t="str">
        <f t="shared" si="17"/>
        <v>200010637209</v>
      </c>
    </row>
    <row r="384" spans="1:19" x14ac:dyDescent="0.35">
      <c r="A384" t="s">
        <v>306</v>
      </c>
      <c r="B384" t="s">
        <v>320</v>
      </c>
      <c r="C384" s="1">
        <v>270030346109</v>
      </c>
      <c r="D384" s="1" t="s">
        <v>833</v>
      </c>
      <c r="E384">
        <v>5</v>
      </c>
      <c r="F384" t="s">
        <v>82</v>
      </c>
      <c r="G384" t="s">
        <v>23</v>
      </c>
      <c r="H384">
        <v>1</v>
      </c>
      <c r="I384" t="s">
        <v>61</v>
      </c>
      <c r="J384" t="s">
        <v>60</v>
      </c>
      <c r="K384" s="23">
        <v>145</v>
      </c>
      <c r="L384" t="s">
        <v>334</v>
      </c>
      <c r="M384" t="s">
        <v>590</v>
      </c>
      <c r="N384">
        <v>8</v>
      </c>
      <c r="O384">
        <v>606</v>
      </c>
      <c r="P384">
        <v>200</v>
      </c>
      <c r="Q384" s="1">
        <v>2</v>
      </c>
      <c r="R384">
        <f t="shared" si="16"/>
        <v>7</v>
      </c>
      <c r="S384" s="1" t="str">
        <f t="shared" si="17"/>
        <v>270030346109</v>
      </c>
    </row>
    <row r="385" spans="1:19" x14ac:dyDescent="0.35">
      <c r="A385" t="s">
        <v>306</v>
      </c>
      <c r="B385" t="s">
        <v>320</v>
      </c>
      <c r="C385" s="1">
        <v>270030346109</v>
      </c>
      <c r="D385" s="1" t="s">
        <v>833</v>
      </c>
      <c r="E385">
        <v>5</v>
      </c>
      <c r="F385" t="s">
        <v>84</v>
      </c>
      <c r="G385" t="s">
        <v>576</v>
      </c>
      <c r="H385">
        <v>1</v>
      </c>
      <c r="I385" t="s">
        <v>73</v>
      </c>
      <c r="J385" t="s">
        <v>60</v>
      </c>
      <c r="K385" s="23">
        <v>320</v>
      </c>
      <c r="L385" t="s">
        <v>334</v>
      </c>
      <c r="M385" t="s">
        <v>598</v>
      </c>
      <c r="N385">
        <v>4</v>
      </c>
      <c r="O385">
        <v>4289</v>
      </c>
      <c r="P385">
        <v>400</v>
      </c>
      <c r="Q385" s="1">
        <v>2</v>
      </c>
      <c r="R385">
        <f t="shared" si="16"/>
        <v>7</v>
      </c>
      <c r="S385" s="1" t="str">
        <f t="shared" si="17"/>
        <v>270030346109</v>
      </c>
    </row>
    <row r="386" spans="1:19" x14ac:dyDescent="0.35">
      <c r="A386" t="s">
        <v>306</v>
      </c>
      <c r="B386" t="s">
        <v>320</v>
      </c>
      <c r="C386" s="1">
        <v>270030346109</v>
      </c>
      <c r="D386" s="1" t="s">
        <v>833</v>
      </c>
      <c r="E386">
        <v>5</v>
      </c>
      <c r="F386" t="s">
        <v>81</v>
      </c>
      <c r="G386" t="s">
        <v>591</v>
      </c>
      <c r="H386">
        <v>1</v>
      </c>
      <c r="I386" t="s">
        <v>58</v>
      </c>
      <c r="J386" t="s">
        <v>60</v>
      </c>
      <c r="K386" s="23">
        <v>1149</v>
      </c>
      <c r="L386" t="s">
        <v>334</v>
      </c>
      <c r="M386" t="s">
        <v>592</v>
      </c>
      <c r="N386">
        <v>58</v>
      </c>
      <c r="O386">
        <v>9047</v>
      </c>
      <c r="P386">
        <v>108</v>
      </c>
      <c r="Q386" s="1">
        <v>2</v>
      </c>
      <c r="R386">
        <f t="shared" si="16"/>
        <v>7</v>
      </c>
      <c r="S386" s="1" t="str">
        <f t="shared" si="17"/>
        <v>270030346109</v>
      </c>
    </row>
    <row r="387" spans="1:19" x14ac:dyDescent="0.35">
      <c r="A387" t="s">
        <v>127</v>
      </c>
      <c r="B387" t="s">
        <v>142</v>
      </c>
      <c r="C387" s="1">
        <v>90100443209</v>
      </c>
      <c r="D387" s="1" t="s">
        <v>888</v>
      </c>
      <c r="E387">
        <v>6</v>
      </c>
      <c r="F387" t="s">
        <v>83</v>
      </c>
      <c r="G387" t="s">
        <v>131</v>
      </c>
      <c r="H387">
        <v>8</v>
      </c>
      <c r="I387" t="s">
        <v>311</v>
      </c>
      <c r="J387" t="s">
        <v>60</v>
      </c>
      <c r="K387" s="23">
        <v>10</v>
      </c>
      <c r="L387" t="s">
        <v>334</v>
      </c>
      <c r="M387" t="s">
        <v>656</v>
      </c>
      <c r="N387">
        <v>45</v>
      </c>
      <c r="O387">
        <v>1053</v>
      </c>
      <c r="P387">
        <v>120</v>
      </c>
      <c r="Q387" s="1">
        <v>2</v>
      </c>
      <c r="R387">
        <f t="shared" ref="R387:R431" si="18">COUNTIF($C$2:$C$431,C387)</f>
        <v>3</v>
      </c>
      <c r="S387" s="1" t="str">
        <f t="shared" ref="S387:S431" si="19">TRIM(C387)</f>
        <v>90100443209</v>
      </c>
    </row>
    <row r="388" spans="1:19" x14ac:dyDescent="0.35">
      <c r="A388" t="s">
        <v>104</v>
      </c>
      <c r="B388" t="s">
        <v>105</v>
      </c>
      <c r="C388" s="1">
        <v>30010245209</v>
      </c>
      <c r="D388" s="1" t="s">
        <v>879</v>
      </c>
      <c r="E388">
        <v>6</v>
      </c>
      <c r="F388" t="s">
        <v>81</v>
      </c>
      <c r="G388" t="s">
        <v>430</v>
      </c>
      <c r="H388">
        <v>2</v>
      </c>
      <c r="I388" t="s">
        <v>58</v>
      </c>
      <c r="J388" t="s">
        <v>72</v>
      </c>
      <c r="K388" s="23">
        <v>858</v>
      </c>
      <c r="L388" t="s">
        <v>334</v>
      </c>
      <c r="M388" t="s">
        <v>431</v>
      </c>
      <c r="N388">
        <v>58</v>
      </c>
      <c r="O388">
        <v>9045</v>
      </c>
      <c r="P388">
        <v>4</v>
      </c>
      <c r="Q388" s="1">
        <v>2</v>
      </c>
      <c r="R388">
        <f t="shared" si="18"/>
        <v>4</v>
      </c>
      <c r="S388" s="1" t="str">
        <f t="shared" si="19"/>
        <v>30010245209</v>
      </c>
    </row>
    <row r="389" spans="1:19" x14ac:dyDescent="0.35">
      <c r="A389" t="s">
        <v>306</v>
      </c>
      <c r="B389" t="s">
        <v>309</v>
      </c>
      <c r="C389" s="1">
        <v>270020343909</v>
      </c>
      <c r="D389" s="1" t="s">
        <v>873</v>
      </c>
      <c r="E389">
        <v>7</v>
      </c>
      <c r="F389" t="s">
        <v>85</v>
      </c>
      <c r="G389" t="s">
        <v>44</v>
      </c>
      <c r="H389">
        <v>1</v>
      </c>
      <c r="I389" t="s">
        <v>66</v>
      </c>
      <c r="J389" t="s">
        <v>60</v>
      </c>
      <c r="K389" s="23">
        <v>223</v>
      </c>
      <c r="L389" t="s">
        <v>334</v>
      </c>
      <c r="M389" t="s">
        <v>574</v>
      </c>
      <c r="N389">
        <v>66</v>
      </c>
      <c r="O389">
        <v>5</v>
      </c>
      <c r="P389">
        <v>300</v>
      </c>
      <c r="Q389" s="1">
        <v>2</v>
      </c>
      <c r="R389">
        <f t="shared" si="18"/>
        <v>2</v>
      </c>
      <c r="S389" s="1" t="str">
        <f t="shared" si="19"/>
        <v>270020343909</v>
      </c>
    </row>
    <row r="390" spans="1:19" x14ac:dyDescent="0.35">
      <c r="A390" t="s">
        <v>197</v>
      </c>
      <c r="B390" t="s">
        <v>208</v>
      </c>
      <c r="C390" s="1">
        <v>160090426709</v>
      </c>
      <c r="D390" s="1" t="s">
        <v>876</v>
      </c>
      <c r="E390">
        <v>7</v>
      </c>
      <c r="F390" t="s">
        <v>85</v>
      </c>
      <c r="G390" t="s">
        <v>44</v>
      </c>
      <c r="H390">
        <v>1</v>
      </c>
      <c r="I390" t="s">
        <v>66</v>
      </c>
      <c r="J390" t="s">
        <v>60</v>
      </c>
      <c r="K390" s="23">
        <v>215</v>
      </c>
      <c r="L390" t="s">
        <v>334</v>
      </c>
      <c r="M390" t="s">
        <v>615</v>
      </c>
      <c r="N390">
        <v>66</v>
      </c>
      <c r="O390">
        <v>5</v>
      </c>
      <c r="P390">
        <v>300</v>
      </c>
      <c r="Q390" s="1">
        <v>2</v>
      </c>
      <c r="R390">
        <f t="shared" si="18"/>
        <v>5</v>
      </c>
      <c r="S390" s="1" t="str">
        <f t="shared" si="19"/>
        <v>160090426709</v>
      </c>
    </row>
    <row r="391" spans="1:19" x14ac:dyDescent="0.35">
      <c r="A391" t="s">
        <v>197</v>
      </c>
      <c r="B391" t="s">
        <v>208</v>
      </c>
      <c r="C391" s="1">
        <v>160090426709</v>
      </c>
      <c r="D391" s="1" t="s">
        <v>876</v>
      </c>
      <c r="E391">
        <v>7</v>
      </c>
      <c r="F391" t="s">
        <v>85</v>
      </c>
      <c r="G391" t="s">
        <v>44</v>
      </c>
      <c r="H391">
        <v>1</v>
      </c>
      <c r="I391" t="s">
        <v>66</v>
      </c>
      <c r="J391" t="s">
        <v>60</v>
      </c>
      <c r="K391" s="23">
        <v>215</v>
      </c>
      <c r="L391" t="s">
        <v>334</v>
      </c>
      <c r="M391" t="s">
        <v>615</v>
      </c>
      <c r="N391">
        <v>66</v>
      </c>
      <c r="O391">
        <v>5</v>
      </c>
      <c r="P391">
        <v>300</v>
      </c>
      <c r="Q391" s="1">
        <v>2</v>
      </c>
      <c r="R391">
        <f t="shared" si="18"/>
        <v>5</v>
      </c>
      <c r="S391" s="1" t="str">
        <f t="shared" si="19"/>
        <v>160090426709</v>
      </c>
    </row>
    <row r="392" spans="1:19" x14ac:dyDescent="0.35">
      <c r="A392" t="s">
        <v>197</v>
      </c>
      <c r="B392" t="s">
        <v>208</v>
      </c>
      <c r="C392" s="1">
        <v>160090426709</v>
      </c>
      <c r="D392" s="1" t="s">
        <v>876</v>
      </c>
      <c r="E392">
        <v>7</v>
      </c>
      <c r="F392" t="s">
        <v>81</v>
      </c>
      <c r="G392" t="s">
        <v>194</v>
      </c>
      <c r="H392">
        <v>1</v>
      </c>
      <c r="I392" t="s">
        <v>58</v>
      </c>
      <c r="J392" t="s">
        <v>60</v>
      </c>
      <c r="K392" s="23">
        <v>60</v>
      </c>
      <c r="L392" t="s">
        <v>334</v>
      </c>
      <c r="M392" t="s">
        <v>614</v>
      </c>
      <c r="N392">
        <v>58</v>
      </c>
      <c r="O392">
        <v>202</v>
      </c>
      <c r="P392">
        <v>4</v>
      </c>
      <c r="Q392" s="1">
        <v>2</v>
      </c>
      <c r="R392">
        <f t="shared" si="18"/>
        <v>5</v>
      </c>
      <c r="S392" s="1" t="str">
        <f t="shared" si="19"/>
        <v>160090426709</v>
      </c>
    </row>
    <row r="393" spans="1:19" x14ac:dyDescent="0.35">
      <c r="A393" t="s">
        <v>197</v>
      </c>
      <c r="B393" t="s">
        <v>208</v>
      </c>
      <c r="C393" s="1">
        <v>160090426709</v>
      </c>
      <c r="D393" s="1" t="s">
        <v>876</v>
      </c>
      <c r="E393">
        <v>7</v>
      </c>
      <c r="F393" t="s">
        <v>81</v>
      </c>
      <c r="G393" t="s">
        <v>194</v>
      </c>
      <c r="H393">
        <v>1</v>
      </c>
      <c r="I393" t="s">
        <v>58</v>
      </c>
      <c r="J393" t="s">
        <v>60</v>
      </c>
      <c r="K393" s="23">
        <v>60</v>
      </c>
      <c r="L393" t="s">
        <v>334</v>
      </c>
      <c r="M393" t="s">
        <v>614</v>
      </c>
      <c r="N393">
        <v>58</v>
      </c>
      <c r="O393">
        <v>202</v>
      </c>
      <c r="P393">
        <v>4</v>
      </c>
      <c r="Q393" s="1">
        <v>2</v>
      </c>
      <c r="R393">
        <f t="shared" si="18"/>
        <v>5</v>
      </c>
      <c r="S393" s="1" t="str">
        <f t="shared" si="19"/>
        <v>160090426709</v>
      </c>
    </row>
    <row r="394" spans="1:19" x14ac:dyDescent="0.35">
      <c r="A394" t="s">
        <v>104</v>
      </c>
      <c r="B394" t="s">
        <v>105</v>
      </c>
      <c r="C394" s="1">
        <v>30010245209</v>
      </c>
      <c r="D394" s="1" t="s">
        <v>879</v>
      </c>
      <c r="E394">
        <v>7</v>
      </c>
      <c r="F394" t="s">
        <v>81</v>
      </c>
      <c r="G394" t="s">
        <v>123</v>
      </c>
      <c r="H394">
        <v>1</v>
      </c>
      <c r="I394" t="s">
        <v>58</v>
      </c>
      <c r="J394" t="s">
        <v>72</v>
      </c>
      <c r="K394" s="23">
        <v>0</v>
      </c>
      <c r="L394" t="s">
        <v>334</v>
      </c>
      <c r="M394" t="s">
        <v>462</v>
      </c>
      <c r="N394">
        <v>58</v>
      </c>
      <c r="O394">
        <v>9046</v>
      </c>
      <c r="P394">
        <v>8</v>
      </c>
      <c r="Q394" s="1">
        <v>2</v>
      </c>
      <c r="R394">
        <f t="shared" si="18"/>
        <v>4</v>
      </c>
      <c r="S394" s="1" t="str">
        <f t="shared" si="19"/>
        <v>30010245209</v>
      </c>
    </row>
    <row r="395" spans="1:19" x14ac:dyDescent="0.35">
      <c r="A395" t="s">
        <v>278</v>
      </c>
      <c r="B395" t="s">
        <v>282</v>
      </c>
      <c r="C395" s="1">
        <v>190030227309</v>
      </c>
      <c r="D395" s="1" t="s">
        <v>871</v>
      </c>
      <c r="E395">
        <v>8</v>
      </c>
      <c r="F395" t="s">
        <v>85</v>
      </c>
      <c r="G395" t="s">
        <v>35</v>
      </c>
      <c r="H395">
        <v>1</v>
      </c>
      <c r="I395" t="s">
        <v>66</v>
      </c>
      <c r="J395" t="s">
        <v>60</v>
      </c>
      <c r="K395" s="23">
        <v>228</v>
      </c>
      <c r="L395" t="s">
        <v>334</v>
      </c>
      <c r="M395" t="s">
        <v>283</v>
      </c>
      <c r="N395">
        <v>66</v>
      </c>
      <c r="O395">
        <v>65</v>
      </c>
      <c r="P395">
        <v>300</v>
      </c>
      <c r="Q395" s="1">
        <v>2</v>
      </c>
      <c r="R395">
        <f t="shared" si="18"/>
        <v>4</v>
      </c>
      <c r="S395" s="1" t="str">
        <f t="shared" si="19"/>
        <v>190030227309</v>
      </c>
    </row>
    <row r="396" spans="1:19" x14ac:dyDescent="0.35">
      <c r="A396" t="s">
        <v>104</v>
      </c>
      <c r="B396" t="s">
        <v>105</v>
      </c>
      <c r="C396" s="1">
        <v>30010245209</v>
      </c>
      <c r="D396" s="1" t="s">
        <v>879</v>
      </c>
      <c r="E396">
        <v>8</v>
      </c>
      <c r="F396" t="s">
        <v>85</v>
      </c>
      <c r="G396" t="s">
        <v>215</v>
      </c>
      <c r="H396">
        <v>1</v>
      </c>
      <c r="I396" t="s">
        <v>66</v>
      </c>
      <c r="J396" t="s">
        <v>72</v>
      </c>
      <c r="K396" s="23">
        <v>175</v>
      </c>
      <c r="L396" t="s">
        <v>334</v>
      </c>
      <c r="M396" t="s">
        <v>432</v>
      </c>
      <c r="N396">
        <v>66</v>
      </c>
      <c r="O396">
        <v>47</v>
      </c>
      <c r="P396">
        <v>300</v>
      </c>
      <c r="Q396" s="1">
        <v>2</v>
      </c>
      <c r="R396">
        <f t="shared" si="18"/>
        <v>4</v>
      </c>
      <c r="S396" s="1" t="str">
        <f t="shared" si="19"/>
        <v>30010245209</v>
      </c>
    </row>
    <row r="397" spans="1:19" x14ac:dyDescent="0.35">
      <c r="A397" t="s">
        <v>104</v>
      </c>
      <c r="B397" t="s">
        <v>105</v>
      </c>
      <c r="C397" s="1">
        <v>30010245209</v>
      </c>
      <c r="D397" s="1" t="s">
        <v>879</v>
      </c>
      <c r="E397">
        <v>8</v>
      </c>
      <c r="F397" t="s">
        <v>83</v>
      </c>
      <c r="G397" t="s">
        <v>433</v>
      </c>
      <c r="H397">
        <v>1</v>
      </c>
      <c r="I397" t="s">
        <v>68</v>
      </c>
      <c r="J397" t="s">
        <v>72</v>
      </c>
      <c r="K397" s="23">
        <v>0</v>
      </c>
      <c r="L397" t="s">
        <v>334</v>
      </c>
      <c r="M397" t="s">
        <v>434</v>
      </c>
      <c r="N397">
        <v>45</v>
      </c>
      <c r="O397">
        <v>2368</v>
      </c>
      <c r="P397">
        <v>500</v>
      </c>
      <c r="Q397" s="1">
        <v>2</v>
      </c>
      <c r="R397">
        <f t="shared" si="18"/>
        <v>4</v>
      </c>
      <c r="S397" s="1" t="str">
        <f t="shared" si="19"/>
        <v>30010245209</v>
      </c>
    </row>
    <row r="398" spans="1:19" x14ac:dyDescent="0.35">
      <c r="A398" t="s">
        <v>278</v>
      </c>
      <c r="B398" t="s">
        <v>282</v>
      </c>
      <c r="C398" s="1">
        <v>190030227309</v>
      </c>
      <c r="D398" s="1" t="s">
        <v>871</v>
      </c>
      <c r="E398">
        <v>8</v>
      </c>
      <c r="F398" t="s">
        <v>81</v>
      </c>
      <c r="G398" t="s">
        <v>341</v>
      </c>
      <c r="H398">
        <v>1</v>
      </c>
      <c r="I398" t="s">
        <v>58</v>
      </c>
      <c r="J398" t="s">
        <v>60</v>
      </c>
      <c r="K398" s="23">
        <v>60</v>
      </c>
      <c r="L398" t="s">
        <v>334</v>
      </c>
      <c r="M398" t="s">
        <v>342</v>
      </c>
      <c r="N398">
        <v>58</v>
      </c>
      <c r="O398">
        <v>830</v>
      </c>
      <c r="P398">
        <v>5</v>
      </c>
      <c r="Q398" s="1">
        <v>2</v>
      </c>
      <c r="R398">
        <f t="shared" si="18"/>
        <v>4</v>
      </c>
      <c r="S398" s="1" t="str">
        <f t="shared" si="19"/>
        <v>190030227309</v>
      </c>
    </row>
    <row r="399" spans="1:19" x14ac:dyDescent="0.35">
      <c r="A399" t="s">
        <v>229</v>
      </c>
      <c r="B399" t="s">
        <v>238</v>
      </c>
      <c r="C399" s="1">
        <v>180010668609</v>
      </c>
      <c r="D399" s="1" t="s">
        <v>946</v>
      </c>
      <c r="E399">
        <v>8</v>
      </c>
      <c r="F399" t="s">
        <v>81</v>
      </c>
      <c r="G399" t="s">
        <v>5</v>
      </c>
      <c r="H399">
        <v>10</v>
      </c>
      <c r="I399" t="s">
        <v>58</v>
      </c>
      <c r="J399" t="s">
        <v>59</v>
      </c>
      <c r="K399" s="23">
        <v>10</v>
      </c>
      <c r="L399">
        <v>171277808</v>
      </c>
      <c r="M399" t="s">
        <v>240</v>
      </c>
      <c r="N399">
        <v>58</v>
      </c>
      <c r="O399">
        <v>141</v>
      </c>
      <c r="P399">
        <v>10</v>
      </c>
      <c r="Q399" s="1">
        <v>2</v>
      </c>
      <c r="R399">
        <f t="shared" si="18"/>
        <v>7</v>
      </c>
      <c r="S399" s="1" t="str">
        <f t="shared" si="19"/>
        <v>180010668609</v>
      </c>
    </row>
    <row r="400" spans="1:19" x14ac:dyDescent="0.35">
      <c r="A400" t="s">
        <v>229</v>
      </c>
      <c r="B400" t="s">
        <v>238</v>
      </c>
      <c r="C400" s="1">
        <v>180010668609</v>
      </c>
      <c r="D400" s="1" t="s">
        <v>946</v>
      </c>
      <c r="E400">
        <v>9</v>
      </c>
      <c r="F400" t="s">
        <v>81</v>
      </c>
      <c r="G400" t="s">
        <v>5</v>
      </c>
      <c r="H400">
        <v>10</v>
      </c>
      <c r="I400" t="s">
        <v>58</v>
      </c>
      <c r="J400" t="s">
        <v>59</v>
      </c>
      <c r="K400" s="23">
        <v>10</v>
      </c>
      <c r="L400">
        <v>171277808</v>
      </c>
      <c r="M400" t="s">
        <v>240</v>
      </c>
      <c r="N400">
        <v>58</v>
      </c>
      <c r="O400">
        <v>141</v>
      </c>
      <c r="P400">
        <v>10</v>
      </c>
      <c r="Q400" s="1">
        <v>2</v>
      </c>
      <c r="R400">
        <f t="shared" si="18"/>
        <v>7</v>
      </c>
      <c r="S400" s="1" t="str">
        <f t="shared" si="19"/>
        <v>180010668609</v>
      </c>
    </row>
    <row r="401" spans="1:19" x14ac:dyDescent="0.35">
      <c r="A401" t="s">
        <v>104</v>
      </c>
      <c r="B401" t="s">
        <v>103</v>
      </c>
      <c r="C401" s="1">
        <v>30010145509</v>
      </c>
      <c r="D401" s="1" t="s">
        <v>835</v>
      </c>
      <c r="E401">
        <v>10</v>
      </c>
      <c r="F401" t="s">
        <v>83</v>
      </c>
      <c r="G401" t="s">
        <v>211</v>
      </c>
      <c r="H401">
        <v>1</v>
      </c>
      <c r="I401" t="s">
        <v>61</v>
      </c>
      <c r="J401" t="s">
        <v>60</v>
      </c>
      <c r="K401" s="23">
        <v>100</v>
      </c>
      <c r="L401" t="s">
        <v>334</v>
      </c>
      <c r="M401" t="s">
        <v>442</v>
      </c>
      <c r="N401">
        <v>45</v>
      </c>
      <c r="O401">
        <v>586</v>
      </c>
      <c r="P401">
        <v>100</v>
      </c>
      <c r="Q401" s="1">
        <v>2</v>
      </c>
      <c r="R401">
        <f t="shared" si="18"/>
        <v>4</v>
      </c>
      <c r="S401" s="1" t="str">
        <f t="shared" si="19"/>
        <v>30010145509</v>
      </c>
    </row>
    <row r="402" spans="1:19" x14ac:dyDescent="0.35">
      <c r="A402" t="s">
        <v>104</v>
      </c>
      <c r="B402" t="s">
        <v>105</v>
      </c>
      <c r="C402" s="1">
        <v>30010145109</v>
      </c>
      <c r="D402" s="1" t="s">
        <v>945</v>
      </c>
      <c r="E402">
        <v>10</v>
      </c>
      <c r="F402" t="s">
        <v>81</v>
      </c>
      <c r="G402" t="s">
        <v>425</v>
      </c>
      <c r="H402">
        <v>2</v>
      </c>
      <c r="I402" t="s">
        <v>58</v>
      </c>
      <c r="J402" t="s">
        <v>77</v>
      </c>
      <c r="K402" s="23">
        <v>99</v>
      </c>
      <c r="L402" t="s">
        <v>334</v>
      </c>
      <c r="M402" t="s">
        <v>426</v>
      </c>
      <c r="N402">
        <v>58</v>
      </c>
      <c r="O402">
        <v>360</v>
      </c>
      <c r="P402">
        <v>10</v>
      </c>
      <c r="Q402" s="1">
        <v>2</v>
      </c>
      <c r="R402">
        <f t="shared" si="18"/>
        <v>2</v>
      </c>
      <c r="S402" s="1" t="str">
        <f t="shared" si="19"/>
        <v>30010145109</v>
      </c>
    </row>
    <row r="403" spans="1:19" x14ac:dyDescent="0.35">
      <c r="A403" t="s">
        <v>115</v>
      </c>
      <c r="B403" t="s">
        <v>114</v>
      </c>
      <c r="C403" s="1">
        <v>90010138709</v>
      </c>
      <c r="D403" s="1" t="s">
        <v>818</v>
      </c>
      <c r="E403">
        <v>10</v>
      </c>
      <c r="F403" t="s">
        <v>81</v>
      </c>
      <c r="G403" t="s">
        <v>52</v>
      </c>
      <c r="H403">
        <v>10</v>
      </c>
      <c r="I403" t="s">
        <v>58</v>
      </c>
      <c r="J403" t="s">
        <v>59</v>
      </c>
      <c r="K403" s="23">
        <v>100</v>
      </c>
      <c r="L403" t="s">
        <v>334</v>
      </c>
      <c r="M403" t="s">
        <v>116</v>
      </c>
      <c r="N403">
        <v>58</v>
      </c>
      <c r="O403">
        <v>188</v>
      </c>
      <c r="P403">
        <v>10</v>
      </c>
      <c r="Q403" s="1">
        <v>2</v>
      </c>
      <c r="R403">
        <f t="shared" si="18"/>
        <v>4</v>
      </c>
      <c r="S403" s="1" t="str">
        <f t="shared" si="19"/>
        <v>90010138709</v>
      </c>
    </row>
    <row r="404" spans="1:19" x14ac:dyDescent="0.35">
      <c r="A404" t="s">
        <v>104</v>
      </c>
      <c r="B404" t="s">
        <v>113</v>
      </c>
      <c r="C404" s="1">
        <v>30010447809</v>
      </c>
      <c r="D404" s="1" t="s">
        <v>959</v>
      </c>
      <c r="E404">
        <v>10</v>
      </c>
      <c r="F404" t="s">
        <v>81</v>
      </c>
      <c r="G404" t="s">
        <v>460</v>
      </c>
      <c r="H404">
        <v>1</v>
      </c>
      <c r="I404" t="s">
        <v>58</v>
      </c>
      <c r="J404" t="s">
        <v>60</v>
      </c>
      <c r="K404" s="23">
        <v>12</v>
      </c>
      <c r="L404" t="s">
        <v>334</v>
      </c>
      <c r="M404" t="s">
        <v>461</v>
      </c>
      <c r="N404">
        <v>58</v>
      </c>
      <c r="O404">
        <v>374</v>
      </c>
      <c r="P404">
        <v>1</v>
      </c>
      <c r="Q404" s="1">
        <v>2</v>
      </c>
      <c r="R404">
        <f t="shared" si="18"/>
        <v>2</v>
      </c>
      <c r="S404" s="1" t="str">
        <f t="shared" si="19"/>
        <v>30010447809</v>
      </c>
    </row>
    <row r="405" spans="1:19" x14ac:dyDescent="0.35">
      <c r="A405" t="s">
        <v>175</v>
      </c>
      <c r="B405" t="s">
        <v>626</v>
      </c>
      <c r="C405" s="1">
        <v>150010636509</v>
      </c>
      <c r="D405" s="1" t="s">
        <v>822</v>
      </c>
      <c r="E405">
        <v>11</v>
      </c>
      <c r="F405" t="s">
        <v>87</v>
      </c>
      <c r="G405" t="s">
        <v>28</v>
      </c>
      <c r="H405">
        <v>1</v>
      </c>
      <c r="I405" t="s">
        <v>58</v>
      </c>
      <c r="J405" t="s">
        <v>60</v>
      </c>
      <c r="K405" s="23">
        <v>0</v>
      </c>
      <c r="L405" t="s">
        <v>334</v>
      </c>
      <c r="M405" t="s">
        <v>642</v>
      </c>
      <c r="N405">
        <v>2</v>
      </c>
      <c r="O405">
        <v>1482</v>
      </c>
      <c r="P405">
        <v>75</v>
      </c>
      <c r="Q405" s="1">
        <v>2</v>
      </c>
      <c r="R405">
        <f t="shared" si="18"/>
        <v>5</v>
      </c>
      <c r="S405" s="1" t="str">
        <f t="shared" si="19"/>
        <v>150010636509</v>
      </c>
    </row>
    <row r="406" spans="1:19" x14ac:dyDescent="0.35">
      <c r="A406" t="s">
        <v>104</v>
      </c>
      <c r="B406" t="s">
        <v>103</v>
      </c>
      <c r="C406" s="1">
        <v>30010145509</v>
      </c>
      <c r="D406" s="1" t="s">
        <v>835</v>
      </c>
      <c r="E406">
        <v>11</v>
      </c>
      <c r="F406" t="s">
        <v>87</v>
      </c>
      <c r="G406" t="s">
        <v>428</v>
      </c>
      <c r="H406">
        <v>1</v>
      </c>
      <c r="I406" t="s">
        <v>58</v>
      </c>
      <c r="J406" t="s">
        <v>59</v>
      </c>
      <c r="K406" s="23">
        <v>78</v>
      </c>
      <c r="L406" t="s">
        <v>334</v>
      </c>
      <c r="M406" t="s">
        <v>429</v>
      </c>
      <c r="N406">
        <v>2</v>
      </c>
      <c r="O406">
        <v>526</v>
      </c>
      <c r="P406">
        <v>100</v>
      </c>
      <c r="Q406" s="1">
        <v>2</v>
      </c>
      <c r="R406">
        <f t="shared" si="18"/>
        <v>4</v>
      </c>
      <c r="S406" s="1" t="str">
        <f t="shared" si="19"/>
        <v>30010145509</v>
      </c>
    </row>
    <row r="407" spans="1:19" x14ac:dyDescent="0.35">
      <c r="A407" t="s">
        <v>296</v>
      </c>
      <c r="B407" t="s">
        <v>295</v>
      </c>
      <c r="C407" s="1">
        <v>220010449309</v>
      </c>
      <c r="D407" s="1" t="s">
        <v>881</v>
      </c>
      <c r="E407">
        <v>11</v>
      </c>
      <c r="F407" t="s">
        <v>91</v>
      </c>
      <c r="G407" t="s">
        <v>497</v>
      </c>
      <c r="H407">
        <v>1</v>
      </c>
      <c r="I407" t="s">
        <v>66</v>
      </c>
      <c r="J407" t="s">
        <v>60</v>
      </c>
      <c r="K407" s="23">
        <v>25</v>
      </c>
      <c r="L407" t="s">
        <v>334</v>
      </c>
      <c r="M407" t="s">
        <v>299</v>
      </c>
      <c r="N407">
        <v>25</v>
      </c>
      <c r="O407">
        <v>193</v>
      </c>
      <c r="P407">
        <v>400</v>
      </c>
      <c r="Q407" s="1">
        <v>2</v>
      </c>
      <c r="R407">
        <f t="shared" si="18"/>
        <v>2</v>
      </c>
      <c r="S407" s="1" t="str">
        <f t="shared" si="19"/>
        <v>220010449309</v>
      </c>
    </row>
    <row r="408" spans="1:19" x14ac:dyDescent="0.35">
      <c r="A408" t="s">
        <v>278</v>
      </c>
      <c r="B408" t="s">
        <v>282</v>
      </c>
      <c r="C408" s="1">
        <v>190030227309</v>
      </c>
      <c r="D408" s="1" t="s">
        <v>871</v>
      </c>
      <c r="E408">
        <v>12</v>
      </c>
      <c r="F408" t="s">
        <v>89</v>
      </c>
      <c r="G408" t="s">
        <v>144</v>
      </c>
      <c r="H408">
        <v>1</v>
      </c>
      <c r="I408" t="s">
        <v>61</v>
      </c>
      <c r="J408" t="s">
        <v>63</v>
      </c>
      <c r="K408" s="23">
        <v>42</v>
      </c>
      <c r="L408" t="s">
        <v>334</v>
      </c>
      <c r="M408" t="s">
        <v>340</v>
      </c>
      <c r="N408">
        <v>29</v>
      </c>
      <c r="O408">
        <v>7</v>
      </c>
      <c r="P408">
        <v>100</v>
      </c>
      <c r="Q408" s="1">
        <v>2</v>
      </c>
      <c r="R408">
        <f t="shared" si="18"/>
        <v>4</v>
      </c>
      <c r="S408" s="1" t="str">
        <f t="shared" si="19"/>
        <v>190030227309</v>
      </c>
    </row>
    <row r="409" spans="1:19" x14ac:dyDescent="0.35">
      <c r="A409" t="s">
        <v>296</v>
      </c>
      <c r="B409" t="s">
        <v>295</v>
      </c>
      <c r="C409" s="1">
        <v>220010449309</v>
      </c>
      <c r="D409" s="1" t="s">
        <v>881</v>
      </c>
      <c r="E409">
        <v>12</v>
      </c>
      <c r="F409" t="s">
        <v>90</v>
      </c>
      <c r="G409" t="s">
        <v>530</v>
      </c>
      <c r="H409">
        <v>1</v>
      </c>
      <c r="I409" t="s">
        <v>71</v>
      </c>
      <c r="J409" t="s">
        <v>59</v>
      </c>
      <c r="K409" s="23">
        <v>44</v>
      </c>
      <c r="L409" t="s">
        <v>334</v>
      </c>
      <c r="M409" t="s">
        <v>531</v>
      </c>
      <c r="N409">
        <v>9</v>
      </c>
      <c r="O409">
        <v>9004</v>
      </c>
      <c r="P409">
        <v>60</v>
      </c>
      <c r="Q409" s="1">
        <v>2</v>
      </c>
      <c r="R409">
        <f t="shared" si="18"/>
        <v>2</v>
      </c>
      <c r="S409" s="1" t="str">
        <f t="shared" si="19"/>
        <v>220010449309</v>
      </c>
    </row>
    <row r="410" spans="1:19" x14ac:dyDescent="0.35">
      <c r="A410" t="s">
        <v>288</v>
      </c>
      <c r="B410" t="s">
        <v>292</v>
      </c>
      <c r="C410" s="1">
        <v>210030319109</v>
      </c>
      <c r="D410" s="1" t="s">
        <v>956</v>
      </c>
      <c r="E410">
        <v>12</v>
      </c>
      <c r="F410" t="s">
        <v>81</v>
      </c>
      <c r="G410" t="s">
        <v>214</v>
      </c>
      <c r="H410">
        <v>8</v>
      </c>
      <c r="I410" t="s">
        <v>58</v>
      </c>
      <c r="J410" t="s">
        <v>76</v>
      </c>
      <c r="K410" s="23">
        <v>99</v>
      </c>
      <c r="L410" t="s">
        <v>334</v>
      </c>
      <c r="M410" t="s">
        <v>419</v>
      </c>
      <c r="N410">
        <v>58</v>
      </c>
      <c r="O410">
        <v>874</v>
      </c>
      <c r="P410">
        <v>64</v>
      </c>
      <c r="Q410" s="1">
        <v>2</v>
      </c>
      <c r="R410">
        <f t="shared" si="18"/>
        <v>2</v>
      </c>
      <c r="S410" s="1" t="str">
        <f t="shared" si="19"/>
        <v>210030319109</v>
      </c>
    </row>
    <row r="411" spans="1:19" x14ac:dyDescent="0.35">
      <c r="A411" t="s">
        <v>306</v>
      </c>
      <c r="B411" t="s">
        <v>320</v>
      </c>
      <c r="C411" s="1">
        <v>270030346109</v>
      </c>
      <c r="D411" s="1" t="s">
        <v>833</v>
      </c>
      <c r="E411">
        <v>12</v>
      </c>
      <c r="F411" t="s">
        <v>91</v>
      </c>
      <c r="G411" t="s">
        <v>46</v>
      </c>
      <c r="H411">
        <v>1</v>
      </c>
      <c r="I411" t="s">
        <v>66</v>
      </c>
      <c r="J411" t="s">
        <v>60</v>
      </c>
      <c r="K411" s="23">
        <v>375</v>
      </c>
      <c r="L411" t="s">
        <v>334</v>
      </c>
      <c r="M411" t="s">
        <v>321</v>
      </c>
      <c r="N411">
        <v>25</v>
      </c>
      <c r="O411">
        <v>255</v>
      </c>
      <c r="P411">
        <v>400</v>
      </c>
      <c r="Q411" s="1">
        <v>2</v>
      </c>
      <c r="R411">
        <f t="shared" si="18"/>
        <v>7</v>
      </c>
      <c r="S411" s="1" t="str">
        <f t="shared" si="19"/>
        <v>270030346109</v>
      </c>
    </row>
    <row r="412" spans="1:19" x14ac:dyDescent="0.35">
      <c r="A412" t="s">
        <v>278</v>
      </c>
      <c r="B412" t="s">
        <v>282</v>
      </c>
      <c r="C412" s="1">
        <v>190030227309</v>
      </c>
      <c r="D412" s="1" t="s">
        <v>871</v>
      </c>
      <c r="E412">
        <v>13</v>
      </c>
      <c r="F412" t="s">
        <v>81</v>
      </c>
      <c r="G412" t="s">
        <v>343</v>
      </c>
      <c r="H412">
        <v>1</v>
      </c>
      <c r="I412" t="s">
        <v>58</v>
      </c>
      <c r="J412" t="s">
        <v>60</v>
      </c>
      <c r="K412" s="23">
        <v>99</v>
      </c>
      <c r="L412" t="s">
        <v>334</v>
      </c>
      <c r="M412" t="s">
        <v>344</v>
      </c>
      <c r="N412">
        <v>58</v>
      </c>
      <c r="O412">
        <v>9053</v>
      </c>
      <c r="P412">
        <v>1</v>
      </c>
      <c r="Q412" s="1">
        <v>2</v>
      </c>
      <c r="R412">
        <f t="shared" si="18"/>
        <v>4</v>
      </c>
      <c r="S412" s="1" t="str">
        <f t="shared" si="19"/>
        <v>190030227309</v>
      </c>
    </row>
    <row r="413" spans="1:19" x14ac:dyDescent="0.35">
      <c r="A413" t="s">
        <v>153</v>
      </c>
      <c r="B413" t="s">
        <v>152</v>
      </c>
      <c r="C413" s="1">
        <v>140010426109</v>
      </c>
      <c r="D413" s="1" t="s">
        <v>819</v>
      </c>
      <c r="E413">
        <v>14</v>
      </c>
      <c r="F413" t="s">
        <v>87</v>
      </c>
      <c r="G413" t="s">
        <v>483</v>
      </c>
      <c r="H413">
        <v>1</v>
      </c>
      <c r="I413" t="s">
        <v>58</v>
      </c>
      <c r="J413" t="s">
        <v>59</v>
      </c>
      <c r="K413" s="23">
        <v>0</v>
      </c>
      <c r="L413" t="s">
        <v>334</v>
      </c>
      <c r="M413" t="s">
        <v>484</v>
      </c>
      <c r="N413">
        <v>2</v>
      </c>
      <c r="O413">
        <v>9035</v>
      </c>
      <c r="P413">
        <v>200</v>
      </c>
      <c r="Q413" s="1">
        <v>2</v>
      </c>
      <c r="R413">
        <f t="shared" si="18"/>
        <v>2</v>
      </c>
      <c r="S413" s="1" t="str">
        <f t="shared" si="19"/>
        <v>140010426109</v>
      </c>
    </row>
    <row r="414" spans="1:19" x14ac:dyDescent="0.35">
      <c r="A414" t="s">
        <v>104</v>
      </c>
      <c r="B414" t="s">
        <v>107</v>
      </c>
      <c r="C414" s="1">
        <v>30010646309</v>
      </c>
      <c r="D414" s="1" t="s">
        <v>914</v>
      </c>
      <c r="E414">
        <v>14</v>
      </c>
      <c r="F414" t="s">
        <v>88</v>
      </c>
      <c r="G414" t="s">
        <v>157</v>
      </c>
      <c r="H414">
        <v>1</v>
      </c>
      <c r="I414" t="s">
        <v>73</v>
      </c>
      <c r="J414" t="s">
        <v>60</v>
      </c>
      <c r="K414" s="23">
        <v>200</v>
      </c>
      <c r="L414" t="s">
        <v>334</v>
      </c>
      <c r="M414" t="s">
        <v>424</v>
      </c>
      <c r="N414">
        <v>30</v>
      </c>
      <c r="O414">
        <v>13</v>
      </c>
      <c r="P414">
        <v>200</v>
      </c>
      <c r="Q414" s="1">
        <v>2</v>
      </c>
      <c r="R414">
        <f t="shared" si="18"/>
        <v>2</v>
      </c>
      <c r="S414" s="1" t="str">
        <f t="shared" si="19"/>
        <v>30010646309</v>
      </c>
    </row>
    <row r="415" spans="1:19" x14ac:dyDescent="0.35">
      <c r="A415" t="s">
        <v>104</v>
      </c>
      <c r="B415" t="s">
        <v>107</v>
      </c>
      <c r="C415" s="1">
        <v>30010646309</v>
      </c>
      <c r="D415" s="1" t="s">
        <v>914</v>
      </c>
      <c r="E415">
        <v>14</v>
      </c>
      <c r="F415" t="s">
        <v>81</v>
      </c>
      <c r="G415" t="s">
        <v>463</v>
      </c>
      <c r="H415">
        <v>1</v>
      </c>
      <c r="I415" t="s">
        <v>58</v>
      </c>
      <c r="J415" t="s">
        <v>60</v>
      </c>
      <c r="K415" s="23">
        <v>499</v>
      </c>
      <c r="L415" t="s">
        <v>334</v>
      </c>
      <c r="M415" t="s">
        <v>464</v>
      </c>
      <c r="N415">
        <v>58</v>
      </c>
      <c r="O415">
        <v>9047</v>
      </c>
      <c r="P415">
        <v>36</v>
      </c>
      <c r="Q415" s="1">
        <v>2</v>
      </c>
      <c r="R415">
        <f t="shared" si="18"/>
        <v>2</v>
      </c>
      <c r="S415" s="1" t="str">
        <f t="shared" si="19"/>
        <v>30010646309</v>
      </c>
    </row>
    <row r="416" spans="1:19" x14ac:dyDescent="0.35">
      <c r="A416" t="s">
        <v>104</v>
      </c>
      <c r="B416" t="s">
        <v>103</v>
      </c>
      <c r="C416" s="1">
        <v>30010145509</v>
      </c>
      <c r="D416" s="1" t="s">
        <v>835</v>
      </c>
      <c r="E416">
        <v>15</v>
      </c>
      <c r="F416" t="s">
        <v>82</v>
      </c>
      <c r="G416" t="s">
        <v>24</v>
      </c>
      <c r="H416">
        <v>1</v>
      </c>
      <c r="I416" t="s">
        <v>61</v>
      </c>
      <c r="J416" t="s">
        <v>60</v>
      </c>
      <c r="K416" s="23">
        <v>83</v>
      </c>
      <c r="L416" t="s">
        <v>334</v>
      </c>
      <c r="M416" t="s">
        <v>448</v>
      </c>
      <c r="N416">
        <v>8</v>
      </c>
      <c r="O416">
        <v>52</v>
      </c>
      <c r="P416">
        <v>100</v>
      </c>
      <c r="Q416" s="1">
        <v>2</v>
      </c>
      <c r="R416">
        <f t="shared" si="18"/>
        <v>4</v>
      </c>
      <c r="S416" s="1" t="str">
        <f t="shared" si="19"/>
        <v>30010145509</v>
      </c>
    </row>
    <row r="417" spans="1:19" x14ac:dyDescent="0.35">
      <c r="A417" t="s">
        <v>127</v>
      </c>
      <c r="B417" t="s">
        <v>139</v>
      </c>
      <c r="C417" s="1">
        <v>90100242709</v>
      </c>
      <c r="D417" s="1" t="s">
        <v>875</v>
      </c>
      <c r="E417">
        <v>15</v>
      </c>
      <c r="F417" t="s">
        <v>84</v>
      </c>
      <c r="G417" t="s">
        <v>130</v>
      </c>
      <c r="H417">
        <v>1</v>
      </c>
      <c r="I417" t="s">
        <v>61</v>
      </c>
      <c r="J417" t="s">
        <v>60</v>
      </c>
      <c r="K417" s="23">
        <v>120</v>
      </c>
      <c r="L417" t="s">
        <v>648</v>
      </c>
      <c r="M417" t="s">
        <v>649</v>
      </c>
      <c r="N417">
        <v>4</v>
      </c>
      <c r="O417">
        <v>3758</v>
      </c>
      <c r="P417">
        <v>200</v>
      </c>
      <c r="Q417" s="1">
        <v>2</v>
      </c>
      <c r="R417">
        <f t="shared" si="18"/>
        <v>5</v>
      </c>
      <c r="S417" s="1" t="str">
        <f t="shared" si="19"/>
        <v>90100242709</v>
      </c>
    </row>
    <row r="418" spans="1:19" x14ac:dyDescent="0.35">
      <c r="A418" t="s">
        <v>127</v>
      </c>
      <c r="B418" t="s">
        <v>139</v>
      </c>
      <c r="C418" s="1">
        <v>90100242709</v>
      </c>
      <c r="D418" s="1" t="s">
        <v>875</v>
      </c>
      <c r="E418">
        <v>15</v>
      </c>
      <c r="F418" t="s">
        <v>84</v>
      </c>
      <c r="G418" t="s">
        <v>130</v>
      </c>
      <c r="H418">
        <v>1</v>
      </c>
      <c r="I418" t="s">
        <v>61</v>
      </c>
      <c r="J418" t="s">
        <v>60</v>
      </c>
      <c r="K418" s="23">
        <v>120</v>
      </c>
      <c r="L418" t="s">
        <v>648</v>
      </c>
      <c r="M418" t="s">
        <v>649</v>
      </c>
      <c r="N418">
        <v>4</v>
      </c>
      <c r="O418">
        <v>3758</v>
      </c>
      <c r="P418">
        <v>200</v>
      </c>
      <c r="Q418" s="1">
        <v>2</v>
      </c>
      <c r="R418">
        <f t="shared" si="18"/>
        <v>5</v>
      </c>
      <c r="S418" s="1" t="str">
        <f t="shared" si="19"/>
        <v>90100242709</v>
      </c>
    </row>
    <row r="419" spans="1:19" x14ac:dyDescent="0.35">
      <c r="A419" t="s">
        <v>197</v>
      </c>
      <c r="B419" t="s">
        <v>208</v>
      </c>
      <c r="C419" s="1">
        <v>160090426709</v>
      </c>
      <c r="D419" s="1" t="s">
        <v>876</v>
      </c>
      <c r="E419">
        <v>15</v>
      </c>
      <c r="F419" t="s">
        <v>81</v>
      </c>
      <c r="G419" t="s">
        <v>136</v>
      </c>
      <c r="H419">
        <v>20</v>
      </c>
      <c r="I419" t="s">
        <v>58</v>
      </c>
      <c r="J419" t="s">
        <v>60</v>
      </c>
      <c r="K419" s="23">
        <v>14</v>
      </c>
      <c r="L419" t="s">
        <v>334</v>
      </c>
      <c r="M419" t="s">
        <v>209</v>
      </c>
      <c r="N419">
        <v>58</v>
      </c>
      <c r="O419">
        <v>494</v>
      </c>
      <c r="P419">
        <v>20</v>
      </c>
      <c r="Q419" s="1">
        <v>2</v>
      </c>
      <c r="R419">
        <f t="shared" si="18"/>
        <v>5</v>
      </c>
      <c r="S419" s="1" t="str">
        <f t="shared" si="19"/>
        <v>160090426709</v>
      </c>
    </row>
    <row r="420" spans="1:19" x14ac:dyDescent="0.35">
      <c r="A420" t="s">
        <v>229</v>
      </c>
      <c r="B420" t="s">
        <v>265</v>
      </c>
      <c r="C420" s="1">
        <v>180040268309</v>
      </c>
      <c r="D420" s="1" t="s">
        <v>883</v>
      </c>
      <c r="E420">
        <v>16</v>
      </c>
      <c r="F420" t="s">
        <v>89</v>
      </c>
      <c r="G420" t="s">
        <v>559</v>
      </c>
      <c r="H420">
        <v>1</v>
      </c>
      <c r="I420" t="s">
        <v>62</v>
      </c>
      <c r="J420" t="s">
        <v>59</v>
      </c>
      <c r="K420" s="23">
        <v>125</v>
      </c>
      <c r="L420">
        <v>17121796</v>
      </c>
      <c r="M420" t="s">
        <v>682</v>
      </c>
      <c r="N420">
        <v>29</v>
      </c>
      <c r="O420">
        <v>1795</v>
      </c>
      <c r="P420">
        <v>100</v>
      </c>
      <c r="Q420" s="1">
        <v>2</v>
      </c>
      <c r="R420">
        <f t="shared" si="18"/>
        <v>1</v>
      </c>
      <c r="S420" s="1" t="str">
        <f t="shared" si="19"/>
        <v>180040268309</v>
      </c>
    </row>
    <row r="421" spans="1:19" x14ac:dyDescent="0.35">
      <c r="A421" t="s">
        <v>153</v>
      </c>
      <c r="B421" t="s">
        <v>470</v>
      </c>
      <c r="C421" s="1">
        <v>140030727809</v>
      </c>
      <c r="D421" s="1" t="s">
        <v>886</v>
      </c>
      <c r="E421">
        <v>16</v>
      </c>
      <c r="F421" t="s">
        <v>89</v>
      </c>
      <c r="G421" t="s">
        <v>144</v>
      </c>
      <c r="H421">
        <v>1</v>
      </c>
      <c r="I421" t="s">
        <v>61</v>
      </c>
      <c r="J421" t="s">
        <v>59</v>
      </c>
      <c r="K421" s="23">
        <v>0</v>
      </c>
      <c r="L421" t="s">
        <v>334</v>
      </c>
      <c r="M421" t="s">
        <v>491</v>
      </c>
      <c r="N421">
        <v>29</v>
      </c>
      <c r="O421">
        <v>7</v>
      </c>
      <c r="P421">
        <v>100</v>
      </c>
      <c r="Q421" s="1">
        <v>2</v>
      </c>
      <c r="R421">
        <f t="shared" si="18"/>
        <v>3</v>
      </c>
      <c r="S421" s="1" t="str">
        <f t="shared" si="19"/>
        <v>140030727809</v>
      </c>
    </row>
    <row r="422" spans="1:19" x14ac:dyDescent="0.35">
      <c r="A422" t="s">
        <v>153</v>
      </c>
      <c r="B422" t="s">
        <v>470</v>
      </c>
      <c r="C422" s="1">
        <v>140030727809</v>
      </c>
      <c r="D422" s="1" t="s">
        <v>886</v>
      </c>
      <c r="E422">
        <v>16</v>
      </c>
      <c r="F422" t="s">
        <v>90</v>
      </c>
      <c r="G422" t="s">
        <v>492</v>
      </c>
      <c r="H422">
        <v>3</v>
      </c>
      <c r="I422" t="s">
        <v>74</v>
      </c>
      <c r="J422" t="s">
        <v>59</v>
      </c>
      <c r="K422" s="23">
        <v>0</v>
      </c>
      <c r="L422" t="s">
        <v>334</v>
      </c>
      <c r="M422" t="s">
        <v>493</v>
      </c>
      <c r="N422">
        <v>9</v>
      </c>
      <c r="O422">
        <v>1417</v>
      </c>
      <c r="P422">
        <v>51</v>
      </c>
      <c r="Q422" s="1">
        <v>2</v>
      </c>
      <c r="R422">
        <f t="shared" si="18"/>
        <v>3</v>
      </c>
      <c r="S422" s="1" t="str">
        <f t="shared" si="19"/>
        <v>140030727809</v>
      </c>
    </row>
    <row r="423" spans="1:19" x14ac:dyDescent="0.35">
      <c r="A423" t="s">
        <v>212</v>
      </c>
      <c r="B423" t="s">
        <v>221</v>
      </c>
      <c r="C423" s="1">
        <v>170020462009</v>
      </c>
      <c r="D423" s="1" t="s">
        <v>852</v>
      </c>
      <c r="E423">
        <v>18</v>
      </c>
      <c r="F423" t="s">
        <v>82</v>
      </c>
      <c r="G423" t="s">
        <v>10</v>
      </c>
      <c r="H423">
        <v>1</v>
      </c>
      <c r="I423" t="s">
        <v>61</v>
      </c>
      <c r="J423" t="s">
        <v>60</v>
      </c>
      <c r="K423" s="23">
        <v>40</v>
      </c>
      <c r="L423" t="s">
        <v>334</v>
      </c>
      <c r="M423" t="s">
        <v>564</v>
      </c>
      <c r="N423">
        <v>8</v>
      </c>
      <c r="O423">
        <v>675</v>
      </c>
      <c r="P423">
        <v>50</v>
      </c>
      <c r="Q423" s="1">
        <v>2</v>
      </c>
      <c r="R423">
        <f t="shared" si="18"/>
        <v>4</v>
      </c>
      <c r="S423" s="1" t="str">
        <f t="shared" si="19"/>
        <v>170020462009</v>
      </c>
    </row>
    <row r="424" spans="1:19" x14ac:dyDescent="0.35">
      <c r="A424" t="s">
        <v>115</v>
      </c>
      <c r="B424" t="s">
        <v>114</v>
      </c>
      <c r="C424" s="1">
        <v>90010138709</v>
      </c>
      <c r="D424" s="1" t="s">
        <v>818</v>
      </c>
      <c r="E424">
        <v>18</v>
      </c>
      <c r="F424" t="s">
        <v>81</v>
      </c>
      <c r="G424" t="s">
        <v>27</v>
      </c>
      <c r="H424">
        <v>10</v>
      </c>
      <c r="I424" t="s">
        <v>58</v>
      </c>
      <c r="J424" t="s">
        <v>59</v>
      </c>
      <c r="K424" s="23">
        <v>0</v>
      </c>
      <c r="L424" t="s">
        <v>334</v>
      </c>
      <c r="M424" t="s">
        <v>515</v>
      </c>
      <c r="N424">
        <v>58</v>
      </c>
      <c r="O424">
        <v>9032</v>
      </c>
      <c r="P424">
        <v>10</v>
      </c>
      <c r="Q424" s="1">
        <v>2</v>
      </c>
      <c r="R424">
        <f t="shared" si="18"/>
        <v>4</v>
      </c>
      <c r="S424" s="1" t="str">
        <f t="shared" si="19"/>
        <v>90010138709</v>
      </c>
    </row>
    <row r="425" spans="1:19" x14ac:dyDescent="0.35">
      <c r="A425" t="s">
        <v>212</v>
      </c>
      <c r="B425" t="s">
        <v>221</v>
      </c>
      <c r="C425" s="1">
        <v>170020462009</v>
      </c>
      <c r="D425" s="1" t="s">
        <v>852</v>
      </c>
      <c r="E425">
        <v>18</v>
      </c>
      <c r="F425" t="s">
        <v>81</v>
      </c>
      <c r="G425" t="s">
        <v>220</v>
      </c>
      <c r="H425">
        <v>2</v>
      </c>
      <c r="I425" t="s">
        <v>58</v>
      </c>
      <c r="J425" t="s">
        <v>60</v>
      </c>
      <c r="K425" s="23">
        <v>18</v>
      </c>
      <c r="L425" t="s">
        <v>334</v>
      </c>
      <c r="M425" t="s">
        <v>222</v>
      </c>
      <c r="N425">
        <v>58</v>
      </c>
      <c r="O425">
        <v>862</v>
      </c>
      <c r="P425">
        <v>4</v>
      </c>
      <c r="Q425" s="1">
        <v>2</v>
      </c>
      <c r="R425">
        <f t="shared" si="18"/>
        <v>4</v>
      </c>
      <c r="S425" s="1" t="str">
        <f t="shared" si="19"/>
        <v>170020462009</v>
      </c>
    </row>
    <row r="426" spans="1:19" x14ac:dyDescent="0.35">
      <c r="A426" t="s">
        <v>278</v>
      </c>
      <c r="B426" t="s">
        <v>280</v>
      </c>
      <c r="C426" s="1">
        <v>190010427009</v>
      </c>
      <c r="D426" s="1" t="s">
        <v>906</v>
      </c>
      <c r="E426">
        <v>19</v>
      </c>
      <c r="F426" t="s">
        <v>86</v>
      </c>
      <c r="G426" t="s">
        <v>347</v>
      </c>
      <c r="H426">
        <v>5</v>
      </c>
      <c r="I426" t="s">
        <v>58</v>
      </c>
      <c r="J426" t="s">
        <v>69</v>
      </c>
      <c r="K426" s="23">
        <v>49</v>
      </c>
      <c r="L426" t="s">
        <v>334</v>
      </c>
      <c r="M426" t="s">
        <v>348</v>
      </c>
      <c r="N426">
        <v>67</v>
      </c>
      <c r="O426">
        <v>50</v>
      </c>
      <c r="P426">
        <v>150</v>
      </c>
      <c r="Q426" s="1">
        <v>2</v>
      </c>
      <c r="R426">
        <f t="shared" si="18"/>
        <v>5</v>
      </c>
      <c r="S426" s="1" t="str">
        <f t="shared" si="19"/>
        <v>190010427009</v>
      </c>
    </row>
    <row r="427" spans="1:19" x14ac:dyDescent="0.35">
      <c r="A427" t="s">
        <v>278</v>
      </c>
      <c r="B427" t="s">
        <v>280</v>
      </c>
      <c r="C427" s="1">
        <v>190010427009</v>
      </c>
      <c r="D427" s="1" t="s">
        <v>906</v>
      </c>
      <c r="E427">
        <v>19</v>
      </c>
      <c r="F427" t="s">
        <v>86</v>
      </c>
      <c r="G427" t="s">
        <v>347</v>
      </c>
      <c r="H427">
        <v>5</v>
      </c>
      <c r="I427" t="s">
        <v>58</v>
      </c>
      <c r="J427" t="s">
        <v>69</v>
      </c>
      <c r="K427" s="23">
        <v>49</v>
      </c>
      <c r="L427" t="s">
        <v>334</v>
      </c>
      <c r="M427" t="s">
        <v>348</v>
      </c>
      <c r="N427">
        <v>67</v>
      </c>
      <c r="O427">
        <v>50</v>
      </c>
      <c r="P427">
        <v>150</v>
      </c>
      <c r="Q427" s="1">
        <v>2</v>
      </c>
      <c r="R427">
        <f t="shared" si="18"/>
        <v>5</v>
      </c>
      <c r="S427" s="1" t="str">
        <f t="shared" si="19"/>
        <v>190010427009</v>
      </c>
    </row>
    <row r="428" spans="1:19" x14ac:dyDescent="0.35">
      <c r="A428" t="s">
        <v>278</v>
      </c>
      <c r="B428" t="s">
        <v>280</v>
      </c>
      <c r="C428" s="1">
        <v>190010427009</v>
      </c>
      <c r="D428" s="1" t="s">
        <v>906</v>
      </c>
      <c r="E428">
        <v>19</v>
      </c>
      <c r="F428" t="s">
        <v>81</v>
      </c>
      <c r="G428" t="s">
        <v>338</v>
      </c>
      <c r="H428">
        <v>2</v>
      </c>
      <c r="I428" t="s">
        <v>58</v>
      </c>
      <c r="J428" t="s">
        <v>69</v>
      </c>
      <c r="K428" s="23">
        <v>749</v>
      </c>
      <c r="L428" t="s">
        <v>334</v>
      </c>
      <c r="M428" t="s">
        <v>339</v>
      </c>
      <c r="N428">
        <v>58</v>
      </c>
      <c r="O428">
        <v>663</v>
      </c>
      <c r="P428">
        <v>112</v>
      </c>
      <c r="Q428" s="1">
        <v>2</v>
      </c>
      <c r="R428">
        <f t="shared" si="18"/>
        <v>5</v>
      </c>
      <c r="S428" s="1" t="str">
        <f t="shared" si="19"/>
        <v>190010427009</v>
      </c>
    </row>
    <row r="429" spans="1:19" x14ac:dyDescent="0.35">
      <c r="A429" t="s">
        <v>127</v>
      </c>
      <c r="B429" t="s">
        <v>139</v>
      </c>
      <c r="C429" s="1">
        <v>90100242709</v>
      </c>
      <c r="D429" s="1" t="s">
        <v>875</v>
      </c>
      <c r="E429">
        <v>20</v>
      </c>
      <c r="F429" t="s">
        <v>85</v>
      </c>
      <c r="G429" t="s">
        <v>15</v>
      </c>
      <c r="H429">
        <v>1</v>
      </c>
      <c r="I429" t="s">
        <v>66</v>
      </c>
      <c r="J429" t="s">
        <v>60</v>
      </c>
      <c r="K429" s="23">
        <v>255</v>
      </c>
      <c r="L429" t="s">
        <v>334</v>
      </c>
      <c r="M429" t="s">
        <v>140</v>
      </c>
      <c r="N429">
        <v>66</v>
      </c>
      <c r="O429">
        <v>1</v>
      </c>
      <c r="P429">
        <v>300</v>
      </c>
      <c r="Q429" s="1">
        <v>2</v>
      </c>
      <c r="R429">
        <f t="shared" si="18"/>
        <v>5</v>
      </c>
      <c r="S429" s="1" t="str">
        <f t="shared" si="19"/>
        <v>90100242709</v>
      </c>
    </row>
    <row r="430" spans="1:19" x14ac:dyDescent="0.35">
      <c r="A430" t="s">
        <v>127</v>
      </c>
      <c r="B430" t="s">
        <v>139</v>
      </c>
      <c r="C430" s="1">
        <v>90100242709</v>
      </c>
      <c r="D430" s="1" t="s">
        <v>875</v>
      </c>
      <c r="E430">
        <v>20</v>
      </c>
      <c r="F430" t="s">
        <v>82</v>
      </c>
      <c r="G430" t="s">
        <v>23</v>
      </c>
      <c r="H430">
        <v>1</v>
      </c>
      <c r="I430" t="s">
        <v>61</v>
      </c>
      <c r="J430" t="s">
        <v>60</v>
      </c>
      <c r="K430" s="23">
        <v>145</v>
      </c>
      <c r="L430" t="s">
        <v>650</v>
      </c>
      <c r="M430" t="s">
        <v>651</v>
      </c>
      <c r="N430">
        <v>8</v>
      </c>
      <c r="O430">
        <v>606</v>
      </c>
      <c r="P430">
        <v>200</v>
      </c>
      <c r="Q430" s="1">
        <v>2</v>
      </c>
      <c r="R430">
        <f t="shared" si="18"/>
        <v>5</v>
      </c>
      <c r="S430" s="1" t="str">
        <f t="shared" si="19"/>
        <v>90100242709</v>
      </c>
    </row>
    <row r="431" spans="1:19" x14ac:dyDescent="0.35">
      <c r="A431" t="s">
        <v>127</v>
      </c>
      <c r="B431" t="s">
        <v>139</v>
      </c>
      <c r="C431" s="1">
        <v>90100242709</v>
      </c>
      <c r="D431" s="1" t="s">
        <v>875</v>
      </c>
      <c r="E431">
        <v>20</v>
      </c>
      <c r="F431" t="s">
        <v>81</v>
      </c>
      <c r="G431" t="s">
        <v>5</v>
      </c>
      <c r="H431">
        <v>5</v>
      </c>
      <c r="I431" t="s">
        <v>58</v>
      </c>
      <c r="J431" t="s">
        <v>60</v>
      </c>
      <c r="K431" s="23">
        <v>50</v>
      </c>
      <c r="L431" t="s">
        <v>334</v>
      </c>
      <c r="M431" t="s">
        <v>141</v>
      </c>
      <c r="N431">
        <v>58</v>
      </c>
      <c r="O431">
        <v>141</v>
      </c>
      <c r="P431">
        <v>5</v>
      </c>
      <c r="Q431" s="1">
        <v>2</v>
      </c>
      <c r="R431">
        <f t="shared" si="18"/>
        <v>5</v>
      </c>
      <c r="S431" s="1" t="str">
        <f t="shared" si="19"/>
        <v>90100242709</v>
      </c>
    </row>
    <row r="432" spans="1:19" x14ac:dyDescent="0.35">
      <c r="A432"/>
      <c r="B432"/>
      <c r="C432"/>
      <c r="D432"/>
      <c r="E432"/>
      <c r="F432"/>
      <c r="G432"/>
      <c r="H432"/>
      <c r="I432"/>
      <c r="J432"/>
      <c r="L432"/>
      <c r="M432"/>
      <c r="N432"/>
      <c r="O432"/>
      <c r="P432"/>
    </row>
    <row r="433" spans="1:16" x14ac:dyDescent="0.35">
      <c r="A433"/>
      <c r="B433"/>
      <c r="C433"/>
      <c r="D433"/>
      <c r="E433"/>
      <c r="F433"/>
      <c r="G433"/>
      <c r="H433"/>
      <c r="I433"/>
      <c r="J433"/>
      <c r="L433"/>
      <c r="M433"/>
      <c r="N433"/>
      <c r="O433"/>
      <c r="P433"/>
    </row>
    <row r="434" spans="1:16" x14ac:dyDescent="0.35">
      <c r="A434"/>
      <c r="B434"/>
      <c r="C434"/>
      <c r="D434"/>
      <c r="E434"/>
      <c r="F434"/>
      <c r="G434"/>
      <c r="H434"/>
      <c r="I434"/>
      <c r="J434"/>
      <c r="L434"/>
      <c r="M434"/>
      <c r="N434"/>
      <c r="O434"/>
      <c r="P434"/>
    </row>
    <row r="435" spans="1:16" x14ac:dyDescent="0.35">
      <c r="A435"/>
      <c r="B435"/>
      <c r="C435"/>
      <c r="D435"/>
      <c r="E435"/>
      <c r="F435"/>
      <c r="G435"/>
      <c r="H435"/>
      <c r="I435"/>
      <c r="J435"/>
      <c r="L435"/>
      <c r="M435"/>
      <c r="N435"/>
      <c r="O435"/>
      <c r="P435"/>
    </row>
    <row r="436" spans="1:16" x14ac:dyDescent="0.35">
      <c r="A436"/>
      <c r="B436"/>
      <c r="C436"/>
      <c r="D436"/>
      <c r="E436"/>
      <c r="F436"/>
      <c r="G436"/>
      <c r="H436"/>
      <c r="I436"/>
      <c r="J436"/>
      <c r="L436"/>
      <c r="M436"/>
      <c r="N436"/>
      <c r="O436"/>
      <c r="P436"/>
    </row>
    <row r="437" spans="1:16" x14ac:dyDescent="0.35">
      <c r="A437"/>
      <c r="B437"/>
      <c r="C437"/>
      <c r="D437"/>
      <c r="E437"/>
      <c r="F437"/>
      <c r="G437"/>
      <c r="H437"/>
      <c r="I437"/>
      <c r="J437"/>
      <c r="L437"/>
      <c r="M437"/>
      <c r="N437"/>
      <c r="O437"/>
      <c r="P437"/>
    </row>
    <row r="438" spans="1:16" x14ac:dyDescent="0.35">
      <c r="A438"/>
      <c r="B438"/>
      <c r="C438"/>
      <c r="D438"/>
      <c r="E438"/>
      <c r="F438"/>
      <c r="G438"/>
      <c r="H438"/>
      <c r="I438"/>
      <c r="J438"/>
      <c r="L438"/>
      <c r="M438"/>
      <c r="N438"/>
      <c r="O438"/>
      <c r="P438"/>
    </row>
    <row r="439" spans="1:16" x14ac:dyDescent="0.35">
      <c r="A439"/>
      <c r="B439"/>
      <c r="C439"/>
      <c r="D439"/>
      <c r="E439"/>
      <c r="F439"/>
      <c r="G439"/>
      <c r="H439"/>
      <c r="I439"/>
      <c r="J439"/>
      <c r="L439"/>
      <c r="M439"/>
      <c r="N439"/>
      <c r="O439"/>
      <c r="P439"/>
    </row>
    <row r="440" spans="1:16" x14ac:dyDescent="0.35">
      <c r="A440"/>
      <c r="B440"/>
      <c r="C440"/>
      <c r="D440"/>
      <c r="E440"/>
      <c r="F440"/>
      <c r="G440"/>
      <c r="H440"/>
      <c r="I440"/>
      <c r="J440"/>
      <c r="L440"/>
      <c r="M440"/>
      <c r="N440"/>
      <c r="O440"/>
      <c r="P440"/>
    </row>
    <row r="441" spans="1:16" x14ac:dyDescent="0.35">
      <c r="A441"/>
      <c r="B441"/>
      <c r="C441"/>
      <c r="D441"/>
      <c r="E441"/>
      <c r="F441"/>
      <c r="G441"/>
      <c r="H441"/>
      <c r="I441"/>
      <c r="J441"/>
      <c r="L441"/>
      <c r="M441"/>
      <c r="N441"/>
      <c r="O441"/>
      <c r="P441"/>
    </row>
    <row r="442" spans="1:16" x14ac:dyDescent="0.35">
      <c r="A442"/>
      <c r="B442"/>
      <c r="C442"/>
      <c r="D442"/>
      <c r="E442"/>
      <c r="F442"/>
      <c r="G442"/>
      <c r="H442"/>
      <c r="I442"/>
      <c r="J442"/>
      <c r="L442"/>
      <c r="M442"/>
      <c r="N442"/>
      <c r="O442"/>
      <c r="P442"/>
    </row>
    <row r="443" spans="1:16" x14ac:dyDescent="0.35">
      <c r="A443"/>
      <c r="B443"/>
      <c r="C443"/>
      <c r="D443"/>
      <c r="E443"/>
      <c r="F443"/>
      <c r="G443"/>
      <c r="H443"/>
      <c r="I443"/>
      <c r="J443"/>
      <c r="L443"/>
      <c r="M443"/>
      <c r="N443"/>
      <c r="O443"/>
      <c r="P443"/>
    </row>
    <row r="444" spans="1:16" x14ac:dyDescent="0.35">
      <c r="A444"/>
      <c r="B444"/>
      <c r="C444"/>
      <c r="D444"/>
      <c r="E444"/>
      <c r="F444"/>
      <c r="G444"/>
      <c r="H444"/>
      <c r="I444"/>
      <c r="J444"/>
      <c r="L444"/>
      <c r="M444"/>
      <c r="N444"/>
      <c r="O444"/>
      <c r="P444"/>
    </row>
    <row r="445" spans="1:16" x14ac:dyDescent="0.35">
      <c r="A445"/>
      <c r="B445"/>
      <c r="C445"/>
      <c r="D445"/>
      <c r="E445"/>
      <c r="F445"/>
      <c r="G445"/>
      <c r="H445"/>
      <c r="I445"/>
      <c r="J445"/>
      <c r="L445"/>
      <c r="M445"/>
      <c r="N445"/>
      <c r="O445"/>
      <c r="P445"/>
    </row>
    <row r="446" spans="1:16" x14ac:dyDescent="0.35">
      <c r="A446"/>
      <c r="B446"/>
      <c r="C446"/>
      <c r="D446"/>
      <c r="E446"/>
      <c r="F446"/>
      <c r="G446"/>
      <c r="H446"/>
      <c r="I446"/>
      <c r="J446"/>
      <c r="L446"/>
      <c r="M446"/>
      <c r="N446"/>
      <c r="O446"/>
      <c r="P446"/>
    </row>
    <row r="447" spans="1:16" x14ac:dyDescent="0.35">
      <c r="A447"/>
      <c r="B447"/>
      <c r="C447"/>
      <c r="D447"/>
      <c r="E447"/>
      <c r="F447"/>
      <c r="G447"/>
      <c r="H447"/>
      <c r="I447"/>
      <c r="J447"/>
      <c r="L447"/>
      <c r="M447"/>
      <c r="N447"/>
      <c r="O447"/>
      <c r="P447"/>
    </row>
    <row r="448" spans="1:16" x14ac:dyDescent="0.35">
      <c r="A448"/>
      <c r="B448"/>
      <c r="C448"/>
      <c r="D448"/>
      <c r="E448"/>
      <c r="F448"/>
      <c r="G448"/>
      <c r="H448"/>
      <c r="I448"/>
      <c r="J448"/>
      <c r="L448"/>
      <c r="M448"/>
      <c r="N448"/>
      <c r="O448"/>
      <c r="P448"/>
    </row>
    <row r="449" spans="1:16" x14ac:dyDescent="0.35">
      <c r="A449"/>
      <c r="B449"/>
      <c r="C449"/>
      <c r="D449"/>
      <c r="E449"/>
      <c r="F449"/>
      <c r="G449"/>
      <c r="H449"/>
      <c r="I449"/>
      <c r="J449"/>
      <c r="L449"/>
      <c r="M449"/>
      <c r="N449"/>
      <c r="O449"/>
      <c r="P449"/>
    </row>
    <row r="450" spans="1:16" x14ac:dyDescent="0.35">
      <c r="A450"/>
      <c r="B450"/>
      <c r="C450"/>
      <c r="D450"/>
      <c r="E450"/>
      <c r="F450"/>
      <c r="G450"/>
      <c r="H450"/>
      <c r="I450"/>
      <c r="J450"/>
      <c r="L450"/>
      <c r="M450"/>
      <c r="N450"/>
      <c r="O450"/>
      <c r="P450"/>
    </row>
    <row r="451" spans="1:16" x14ac:dyDescent="0.35">
      <c r="A451"/>
      <c r="B451"/>
      <c r="C451"/>
      <c r="D451"/>
      <c r="E451"/>
      <c r="F451"/>
      <c r="G451"/>
      <c r="H451"/>
      <c r="I451"/>
      <c r="J451"/>
      <c r="L451"/>
      <c r="M451"/>
      <c r="N451"/>
      <c r="O451"/>
      <c r="P451"/>
    </row>
    <row r="452" spans="1:16" x14ac:dyDescent="0.35">
      <c r="A452"/>
      <c r="B452"/>
      <c r="C452"/>
      <c r="D452"/>
      <c r="E452"/>
      <c r="F452"/>
      <c r="G452"/>
      <c r="H452"/>
      <c r="I452"/>
      <c r="J452"/>
      <c r="L452"/>
      <c r="M452"/>
      <c r="N452"/>
      <c r="O452"/>
      <c r="P452"/>
    </row>
    <row r="453" spans="1:16" x14ac:dyDescent="0.35">
      <c r="A453"/>
      <c r="B453"/>
      <c r="C453"/>
      <c r="D453"/>
      <c r="E453"/>
      <c r="F453"/>
      <c r="G453"/>
      <c r="H453"/>
      <c r="I453"/>
      <c r="J453"/>
      <c r="L453"/>
      <c r="M453"/>
      <c r="N453"/>
      <c r="O453"/>
      <c r="P453"/>
    </row>
    <row r="454" spans="1:16" x14ac:dyDescent="0.35">
      <c r="A454"/>
      <c r="B454"/>
      <c r="C454"/>
      <c r="D454"/>
      <c r="E454"/>
      <c r="F454"/>
      <c r="G454"/>
      <c r="H454"/>
      <c r="I454"/>
      <c r="J454"/>
      <c r="L454"/>
      <c r="M454"/>
      <c r="N454"/>
      <c r="O454"/>
      <c r="P454"/>
    </row>
    <row r="455" spans="1:16" x14ac:dyDescent="0.35">
      <c r="A455"/>
      <c r="B455"/>
      <c r="C455"/>
      <c r="D455"/>
      <c r="E455"/>
      <c r="F455"/>
      <c r="G455"/>
      <c r="H455"/>
      <c r="I455"/>
      <c r="J455"/>
      <c r="L455"/>
      <c r="M455"/>
      <c r="N455"/>
      <c r="O455"/>
      <c r="P455"/>
    </row>
    <row r="456" spans="1:16" x14ac:dyDescent="0.35">
      <c r="A456"/>
      <c r="B456"/>
      <c r="C456"/>
      <c r="D456"/>
      <c r="E456"/>
      <c r="F456"/>
      <c r="G456"/>
      <c r="H456"/>
      <c r="I456"/>
      <c r="J456"/>
      <c r="L456"/>
      <c r="M456"/>
      <c r="N456"/>
      <c r="O456"/>
      <c r="P456"/>
    </row>
    <row r="457" spans="1:16" x14ac:dyDescent="0.35">
      <c r="A457"/>
      <c r="B457"/>
      <c r="C457"/>
      <c r="D457"/>
      <c r="E457"/>
      <c r="F457"/>
      <c r="G457"/>
      <c r="H457"/>
      <c r="I457"/>
      <c r="J457"/>
      <c r="L457"/>
      <c r="M457"/>
      <c r="N457"/>
      <c r="O457"/>
      <c r="P457"/>
    </row>
    <row r="458" spans="1:16" x14ac:dyDescent="0.35">
      <c r="A458"/>
      <c r="B458"/>
      <c r="C458"/>
      <c r="D458"/>
      <c r="E458"/>
      <c r="F458"/>
      <c r="G458"/>
      <c r="H458"/>
      <c r="I458"/>
      <c r="J458"/>
      <c r="L458"/>
      <c r="M458"/>
      <c r="N458"/>
      <c r="O458"/>
      <c r="P458"/>
    </row>
    <row r="459" spans="1:16" x14ac:dyDescent="0.35">
      <c r="A459"/>
      <c r="B459"/>
      <c r="C459"/>
      <c r="D459"/>
      <c r="E459"/>
      <c r="F459"/>
      <c r="G459"/>
      <c r="H459"/>
      <c r="I459"/>
      <c r="J459"/>
      <c r="L459"/>
      <c r="M459"/>
      <c r="N459"/>
      <c r="O459"/>
      <c r="P459"/>
    </row>
    <row r="460" spans="1:16" x14ac:dyDescent="0.35">
      <c r="A460"/>
      <c r="B460"/>
      <c r="C460"/>
      <c r="D460"/>
      <c r="E460"/>
      <c r="F460"/>
      <c r="G460"/>
      <c r="H460"/>
      <c r="I460"/>
      <c r="J460"/>
      <c r="L460"/>
      <c r="M460"/>
      <c r="N460"/>
      <c r="O460"/>
      <c r="P460"/>
    </row>
    <row r="461" spans="1:16" x14ac:dyDescent="0.35">
      <c r="A461"/>
      <c r="B461"/>
      <c r="C461"/>
      <c r="D461"/>
      <c r="E461"/>
      <c r="F461"/>
      <c r="G461"/>
      <c r="H461"/>
      <c r="I461"/>
      <c r="J461"/>
      <c r="L461"/>
      <c r="M461"/>
      <c r="N461"/>
      <c r="O461"/>
      <c r="P461"/>
    </row>
    <row r="462" spans="1:16" x14ac:dyDescent="0.35">
      <c r="A462"/>
      <c r="B462"/>
      <c r="C462"/>
      <c r="D462"/>
      <c r="E462"/>
      <c r="F462"/>
      <c r="G462"/>
      <c r="H462"/>
      <c r="I462"/>
      <c r="J462"/>
      <c r="L462"/>
      <c r="M462"/>
      <c r="N462"/>
      <c r="O462"/>
      <c r="P462"/>
    </row>
    <row r="463" spans="1:16" x14ac:dyDescent="0.35">
      <c r="A463"/>
      <c r="B463"/>
      <c r="C463"/>
      <c r="D463"/>
      <c r="E463"/>
      <c r="F463"/>
      <c r="G463"/>
      <c r="H463"/>
      <c r="I463"/>
      <c r="J463"/>
      <c r="L463"/>
      <c r="M463"/>
      <c r="N463"/>
      <c r="O463"/>
      <c r="P463"/>
    </row>
    <row r="464" spans="1:16" x14ac:dyDescent="0.35">
      <c r="A464"/>
      <c r="B464"/>
      <c r="C464"/>
      <c r="D464"/>
      <c r="E464"/>
      <c r="F464"/>
      <c r="G464"/>
      <c r="H464"/>
      <c r="I464"/>
      <c r="J464"/>
      <c r="L464"/>
      <c r="M464"/>
      <c r="N464"/>
      <c r="O464"/>
      <c r="P464"/>
    </row>
    <row r="465" spans="1:16" x14ac:dyDescent="0.35">
      <c r="A465"/>
      <c r="B465"/>
      <c r="C465"/>
      <c r="D465"/>
      <c r="E465"/>
      <c r="F465"/>
      <c r="G465"/>
      <c r="H465"/>
      <c r="I465"/>
      <c r="J465"/>
      <c r="L465"/>
      <c r="M465"/>
      <c r="N465"/>
      <c r="O465"/>
      <c r="P465"/>
    </row>
    <row r="466" spans="1:16" x14ac:dyDescent="0.35">
      <c r="A466"/>
      <c r="B466"/>
      <c r="C466"/>
      <c r="D466"/>
      <c r="E466"/>
      <c r="F466"/>
      <c r="G466"/>
      <c r="H466"/>
      <c r="I466"/>
      <c r="J466"/>
      <c r="L466"/>
      <c r="M466"/>
      <c r="N466"/>
      <c r="O466"/>
      <c r="P466"/>
    </row>
    <row r="467" spans="1:16" x14ac:dyDescent="0.35">
      <c r="A467"/>
      <c r="B467"/>
      <c r="C467"/>
      <c r="D467"/>
      <c r="E467"/>
      <c r="F467"/>
      <c r="G467"/>
      <c r="H467"/>
      <c r="I467"/>
      <c r="J467"/>
      <c r="L467"/>
      <c r="M467"/>
      <c r="N467"/>
      <c r="O467"/>
      <c r="P467"/>
    </row>
    <row r="468" spans="1:16" x14ac:dyDescent="0.35">
      <c r="A468"/>
      <c r="B468"/>
      <c r="C468"/>
      <c r="D468"/>
      <c r="E468"/>
      <c r="F468"/>
      <c r="G468"/>
      <c r="H468"/>
      <c r="I468"/>
      <c r="J468"/>
      <c r="L468"/>
      <c r="M468"/>
      <c r="N468"/>
      <c r="O468"/>
      <c r="P468"/>
    </row>
    <row r="469" spans="1:16" x14ac:dyDescent="0.35">
      <c r="A469"/>
      <c r="B469"/>
      <c r="C469"/>
      <c r="D469"/>
      <c r="E469"/>
      <c r="F469"/>
      <c r="G469"/>
      <c r="H469"/>
      <c r="I469"/>
      <c r="J469"/>
      <c r="L469"/>
      <c r="M469"/>
      <c r="N469"/>
      <c r="O469"/>
      <c r="P469"/>
    </row>
    <row r="470" spans="1:16" x14ac:dyDescent="0.35">
      <c r="A470"/>
      <c r="B470"/>
      <c r="C470"/>
      <c r="D470"/>
      <c r="E470"/>
      <c r="F470"/>
      <c r="G470"/>
      <c r="H470"/>
      <c r="I470"/>
      <c r="J470"/>
      <c r="L470"/>
      <c r="M470"/>
      <c r="N470"/>
      <c r="O470"/>
      <c r="P470"/>
    </row>
    <row r="471" spans="1:16" x14ac:dyDescent="0.35">
      <c r="A471"/>
      <c r="B471"/>
      <c r="C471"/>
      <c r="D471"/>
      <c r="E471"/>
      <c r="F471"/>
      <c r="G471"/>
      <c r="H471"/>
      <c r="I471"/>
      <c r="J471"/>
      <c r="L471"/>
      <c r="M471"/>
      <c r="N471"/>
      <c r="O471"/>
      <c r="P471"/>
    </row>
    <row r="472" spans="1:16" x14ac:dyDescent="0.35">
      <c r="A472"/>
      <c r="B472"/>
      <c r="C472"/>
      <c r="D472"/>
      <c r="E472"/>
      <c r="F472"/>
      <c r="G472"/>
      <c r="H472"/>
      <c r="I472"/>
      <c r="J472"/>
      <c r="L472"/>
      <c r="M472"/>
      <c r="N472"/>
      <c r="O472"/>
      <c r="P472"/>
    </row>
    <row r="473" spans="1:16" x14ac:dyDescent="0.35">
      <c r="A473"/>
      <c r="B473"/>
      <c r="C473"/>
      <c r="D473"/>
      <c r="E473"/>
      <c r="F473"/>
      <c r="G473"/>
      <c r="H473"/>
      <c r="I473"/>
      <c r="J473"/>
      <c r="L473"/>
      <c r="M473"/>
      <c r="N473"/>
      <c r="O473"/>
      <c r="P473"/>
    </row>
    <row r="474" spans="1:16" x14ac:dyDescent="0.35">
      <c r="A474"/>
      <c r="B474"/>
      <c r="C474"/>
      <c r="D474"/>
      <c r="E474"/>
      <c r="F474"/>
      <c r="G474"/>
      <c r="H474"/>
      <c r="I474"/>
      <c r="J474"/>
      <c r="L474"/>
      <c r="M474"/>
      <c r="N474"/>
      <c r="O474"/>
      <c r="P474"/>
    </row>
    <row r="475" spans="1:16" x14ac:dyDescent="0.35">
      <c r="A475"/>
      <c r="B475"/>
      <c r="C475"/>
      <c r="D475"/>
      <c r="E475"/>
      <c r="F475"/>
      <c r="G475"/>
      <c r="H475"/>
      <c r="I475"/>
      <c r="J475"/>
      <c r="L475"/>
      <c r="M475"/>
      <c r="N475"/>
      <c r="O475"/>
      <c r="P475"/>
    </row>
    <row r="476" spans="1:16" x14ac:dyDescent="0.35">
      <c r="A476"/>
      <c r="B476"/>
      <c r="C476"/>
      <c r="D476"/>
      <c r="E476"/>
      <c r="F476"/>
      <c r="G476"/>
      <c r="H476"/>
      <c r="I476"/>
      <c r="J476"/>
      <c r="L476"/>
      <c r="M476"/>
      <c r="N476"/>
      <c r="O476"/>
      <c r="P476"/>
    </row>
    <row r="477" spans="1:16" x14ac:dyDescent="0.35">
      <c r="A477"/>
      <c r="B477"/>
      <c r="C477"/>
      <c r="D477"/>
      <c r="E477"/>
      <c r="F477"/>
      <c r="G477"/>
      <c r="H477"/>
      <c r="I477"/>
      <c r="J477"/>
      <c r="L477"/>
      <c r="M477"/>
      <c r="N477"/>
      <c r="O477"/>
      <c r="P477"/>
    </row>
    <row r="478" spans="1:16" x14ac:dyDescent="0.35">
      <c r="A478"/>
      <c r="B478"/>
      <c r="C478"/>
      <c r="D478"/>
      <c r="E478"/>
      <c r="F478"/>
      <c r="G478"/>
      <c r="H478"/>
      <c r="I478"/>
      <c r="J478"/>
      <c r="L478"/>
      <c r="M478"/>
      <c r="N478"/>
      <c r="O478"/>
      <c r="P478"/>
    </row>
    <row r="479" spans="1:16" x14ac:dyDescent="0.35">
      <c r="A479"/>
      <c r="B479"/>
      <c r="C479"/>
      <c r="D479"/>
      <c r="E479"/>
      <c r="F479"/>
      <c r="G479"/>
      <c r="H479"/>
      <c r="I479"/>
      <c r="J479"/>
      <c r="L479"/>
      <c r="M479"/>
      <c r="N479"/>
      <c r="O479"/>
      <c r="P479"/>
    </row>
    <row r="480" spans="1:16" x14ac:dyDescent="0.35">
      <c r="A480"/>
      <c r="B480"/>
      <c r="C480"/>
      <c r="D480"/>
      <c r="E480"/>
      <c r="F480"/>
      <c r="G480"/>
      <c r="H480"/>
      <c r="I480"/>
      <c r="J480"/>
      <c r="L480"/>
      <c r="M480"/>
      <c r="N480"/>
      <c r="O480"/>
      <c r="P480"/>
    </row>
    <row r="481" spans="1:16" x14ac:dyDescent="0.35">
      <c r="A481"/>
      <c r="B481"/>
      <c r="C481"/>
      <c r="D481"/>
      <c r="E481"/>
      <c r="F481"/>
      <c r="G481"/>
      <c r="H481"/>
      <c r="I481"/>
      <c r="J481"/>
      <c r="L481"/>
      <c r="M481"/>
      <c r="N481"/>
      <c r="O481"/>
      <c r="P481"/>
    </row>
    <row r="482" spans="1:16" x14ac:dyDescent="0.35">
      <c r="A482"/>
      <c r="B482"/>
      <c r="C482"/>
      <c r="D482"/>
      <c r="E482"/>
      <c r="F482"/>
      <c r="G482"/>
      <c r="H482"/>
      <c r="I482"/>
      <c r="J482"/>
      <c r="L482"/>
      <c r="M482"/>
      <c r="N482"/>
      <c r="O482"/>
      <c r="P482"/>
    </row>
    <row r="483" spans="1:16" x14ac:dyDescent="0.35">
      <c r="A483"/>
      <c r="B483"/>
      <c r="C483"/>
      <c r="D483"/>
      <c r="E483"/>
      <c r="F483"/>
      <c r="G483"/>
      <c r="H483"/>
      <c r="I483"/>
      <c r="J483"/>
      <c r="L483"/>
      <c r="M483"/>
      <c r="N483"/>
      <c r="O483"/>
      <c r="P483"/>
    </row>
    <row r="484" spans="1:16" x14ac:dyDescent="0.35">
      <c r="A484"/>
      <c r="B484"/>
      <c r="C484"/>
      <c r="D484"/>
      <c r="E484"/>
      <c r="F484"/>
      <c r="G484"/>
      <c r="H484"/>
      <c r="I484"/>
      <c r="J484"/>
      <c r="L484"/>
      <c r="M484"/>
      <c r="N484"/>
      <c r="O484"/>
      <c r="P484"/>
    </row>
    <row r="485" spans="1:16" x14ac:dyDescent="0.35">
      <c r="A485"/>
      <c r="B485"/>
      <c r="C485"/>
      <c r="D485"/>
      <c r="E485"/>
      <c r="F485"/>
      <c r="G485"/>
      <c r="H485"/>
      <c r="I485"/>
      <c r="J485"/>
      <c r="L485"/>
      <c r="M485"/>
      <c r="N485"/>
      <c r="O485"/>
      <c r="P485"/>
    </row>
    <row r="486" spans="1:16" x14ac:dyDescent="0.35">
      <c r="A486"/>
      <c r="B486"/>
      <c r="C486"/>
      <c r="D486"/>
      <c r="E486"/>
      <c r="F486"/>
      <c r="G486"/>
      <c r="H486"/>
      <c r="I486"/>
      <c r="J486"/>
      <c r="L486"/>
      <c r="M486"/>
      <c r="N486"/>
      <c r="O486"/>
      <c r="P486"/>
    </row>
    <row r="487" spans="1:16" x14ac:dyDescent="0.35">
      <c r="A487"/>
      <c r="B487"/>
      <c r="C487"/>
      <c r="D487"/>
      <c r="E487"/>
      <c r="F487"/>
      <c r="G487"/>
      <c r="H487"/>
      <c r="I487"/>
      <c r="J487"/>
      <c r="L487"/>
      <c r="M487"/>
      <c r="N487"/>
      <c r="O487"/>
      <c r="P487"/>
    </row>
    <row r="488" spans="1:16" x14ac:dyDescent="0.35">
      <c r="A488"/>
      <c r="B488"/>
      <c r="C488"/>
      <c r="D488"/>
      <c r="E488"/>
      <c r="F488"/>
      <c r="G488"/>
      <c r="H488"/>
      <c r="I488"/>
      <c r="J488"/>
      <c r="L488"/>
      <c r="M488"/>
      <c r="N488"/>
      <c r="O488"/>
      <c r="P488"/>
    </row>
    <row r="489" spans="1:16" x14ac:dyDescent="0.35">
      <c r="A489"/>
      <c r="B489"/>
      <c r="C489"/>
      <c r="D489"/>
      <c r="E489"/>
      <c r="F489"/>
      <c r="G489"/>
      <c r="H489"/>
      <c r="I489"/>
      <c r="J489"/>
      <c r="L489"/>
      <c r="M489"/>
      <c r="N489"/>
      <c r="O489"/>
      <c r="P489"/>
    </row>
    <row r="490" spans="1:16" x14ac:dyDescent="0.35">
      <c r="A490"/>
      <c r="B490"/>
      <c r="C490"/>
      <c r="D490"/>
      <c r="E490"/>
      <c r="F490"/>
      <c r="G490"/>
      <c r="H490"/>
      <c r="I490"/>
      <c r="J490"/>
      <c r="L490"/>
      <c r="M490"/>
      <c r="N490"/>
      <c r="O490"/>
      <c r="P490"/>
    </row>
    <row r="491" spans="1:16" x14ac:dyDescent="0.35">
      <c r="A491"/>
      <c r="B491"/>
      <c r="C491"/>
      <c r="D491"/>
      <c r="E491"/>
      <c r="F491"/>
      <c r="G491"/>
      <c r="H491"/>
      <c r="I491"/>
      <c r="J491"/>
      <c r="L491"/>
      <c r="M491"/>
      <c r="N491"/>
      <c r="O491"/>
      <c r="P491"/>
    </row>
    <row r="492" spans="1:16" x14ac:dyDescent="0.35">
      <c r="A492"/>
      <c r="B492"/>
      <c r="C492"/>
      <c r="D492"/>
      <c r="E492"/>
      <c r="F492"/>
      <c r="G492"/>
      <c r="H492"/>
      <c r="I492"/>
      <c r="J492"/>
      <c r="L492"/>
      <c r="M492"/>
      <c r="N492"/>
      <c r="O492"/>
      <c r="P492"/>
    </row>
    <row r="493" spans="1:16" x14ac:dyDescent="0.35">
      <c r="A493"/>
      <c r="B493"/>
      <c r="C493"/>
      <c r="D493"/>
      <c r="E493"/>
      <c r="F493"/>
      <c r="G493"/>
      <c r="H493"/>
      <c r="I493"/>
      <c r="J493"/>
      <c r="L493"/>
      <c r="M493"/>
      <c r="N493"/>
      <c r="O493"/>
      <c r="P493"/>
    </row>
    <row r="494" spans="1:16" x14ac:dyDescent="0.35">
      <c r="A494"/>
      <c r="B494"/>
      <c r="C494"/>
      <c r="D494"/>
      <c r="E494"/>
      <c r="F494"/>
      <c r="G494"/>
      <c r="H494"/>
      <c r="I494"/>
      <c r="J494"/>
      <c r="L494"/>
      <c r="M494"/>
      <c r="N494"/>
      <c r="O494"/>
      <c r="P494"/>
    </row>
    <row r="495" spans="1:16" x14ac:dyDescent="0.35">
      <c r="A495"/>
      <c r="B495"/>
      <c r="C495"/>
      <c r="D495"/>
      <c r="E495"/>
      <c r="F495"/>
      <c r="G495"/>
      <c r="H495"/>
      <c r="I495"/>
      <c r="J495"/>
      <c r="L495"/>
      <c r="M495"/>
      <c r="N495"/>
      <c r="O495"/>
      <c r="P495"/>
    </row>
    <row r="496" spans="1:16" x14ac:dyDescent="0.35">
      <c r="A496"/>
      <c r="B496"/>
      <c r="C496"/>
      <c r="D496"/>
      <c r="E496"/>
      <c r="F496"/>
      <c r="G496"/>
      <c r="H496"/>
      <c r="I496"/>
      <c r="J496"/>
      <c r="L496"/>
      <c r="M496"/>
      <c r="N496"/>
      <c r="O496"/>
      <c r="P496"/>
    </row>
    <row r="497" spans="1:16" x14ac:dyDescent="0.35">
      <c r="A497"/>
      <c r="B497"/>
      <c r="C497"/>
      <c r="D497"/>
      <c r="E497"/>
      <c r="F497"/>
      <c r="G497"/>
      <c r="H497"/>
      <c r="I497"/>
      <c r="J497"/>
      <c r="L497"/>
      <c r="M497"/>
      <c r="N497"/>
      <c r="O497"/>
      <c r="P497"/>
    </row>
    <row r="498" spans="1:16" x14ac:dyDescent="0.35">
      <c r="A498"/>
      <c r="B498"/>
      <c r="C498"/>
      <c r="D498"/>
      <c r="E498"/>
      <c r="F498"/>
      <c r="G498"/>
      <c r="H498"/>
      <c r="I498"/>
      <c r="J498"/>
      <c r="L498"/>
      <c r="M498"/>
      <c r="N498"/>
      <c r="O498"/>
      <c r="P498"/>
    </row>
    <row r="499" spans="1:16" x14ac:dyDescent="0.35">
      <c r="A499"/>
      <c r="B499"/>
      <c r="C499"/>
      <c r="D499"/>
      <c r="E499"/>
      <c r="F499"/>
      <c r="G499"/>
      <c r="H499"/>
      <c r="I499"/>
      <c r="J499"/>
      <c r="L499"/>
      <c r="M499"/>
      <c r="N499"/>
      <c r="O499"/>
      <c r="P499"/>
    </row>
    <row r="500" spans="1:16" x14ac:dyDescent="0.35">
      <c r="A500"/>
      <c r="B500"/>
      <c r="C500"/>
      <c r="D500"/>
      <c r="E500"/>
      <c r="F500"/>
      <c r="G500"/>
      <c r="H500"/>
      <c r="I500"/>
      <c r="J500"/>
      <c r="L500"/>
      <c r="M500"/>
      <c r="N500"/>
      <c r="O500"/>
      <c r="P500"/>
    </row>
    <row r="501" spans="1:16" x14ac:dyDescent="0.35">
      <c r="A501"/>
      <c r="B501"/>
      <c r="C501"/>
      <c r="D501"/>
      <c r="E501"/>
      <c r="F501"/>
      <c r="G501"/>
      <c r="H501"/>
      <c r="I501"/>
      <c r="J501"/>
      <c r="L501"/>
      <c r="M501"/>
      <c r="N501"/>
      <c r="O501"/>
      <c r="P501"/>
    </row>
    <row r="502" spans="1:16" x14ac:dyDescent="0.35">
      <c r="A502"/>
      <c r="B502"/>
      <c r="C502"/>
      <c r="D502"/>
      <c r="E502"/>
      <c r="F502"/>
      <c r="G502"/>
      <c r="H502"/>
      <c r="I502"/>
      <c r="J502"/>
      <c r="L502"/>
      <c r="M502"/>
      <c r="N502"/>
      <c r="O502"/>
      <c r="P502"/>
    </row>
    <row r="503" spans="1:16" x14ac:dyDescent="0.35">
      <c r="A503"/>
      <c r="B503"/>
      <c r="C503"/>
      <c r="D503"/>
      <c r="E503"/>
      <c r="F503"/>
      <c r="G503"/>
      <c r="H503"/>
      <c r="I503"/>
      <c r="J503"/>
      <c r="L503"/>
      <c r="M503"/>
      <c r="N503"/>
      <c r="O503"/>
      <c r="P503"/>
    </row>
    <row r="504" spans="1:16" x14ac:dyDescent="0.35">
      <c r="A504"/>
      <c r="B504"/>
      <c r="C504"/>
      <c r="D504"/>
      <c r="E504"/>
      <c r="F504"/>
      <c r="G504"/>
      <c r="H504"/>
      <c r="I504"/>
      <c r="J504"/>
      <c r="L504"/>
      <c r="M504"/>
      <c r="N504"/>
      <c r="O504"/>
      <c r="P504"/>
    </row>
    <row r="505" spans="1:16" x14ac:dyDescent="0.35">
      <c r="A505"/>
      <c r="B505"/>
      <c r="C505"/>
      <c r="D505"/>
      <c r="E505"/>
      <c r="F505"/>
      <c r="G505"/>
      <c r="H505"/>
      <c r="I505"/>
      <c r="J505"/>
      <c r="L505"/>
      <c r="M505"/>
      <c r="N505"/>
      <c r="O505"/>
      <c r="P505"/>
    </row>
    <row r="506" spans="1:16" x14ac:dyDescent="0.35">
      <c r="A506"/>
      <c r="B506"/>
      <c r="C506"/>
      <c r="D506"/>
      <c r="E506"/>
      <c r="F506"/>
      <c r="G506"/>
      <c r="H506"/>
      <c r="I506"/>
      <c r="J506"/>
      <c r="L506"/>
      <c r="M506"/>
      <c r="N506"/>
      <c r="O506"/>
      <c r="P506"/>
    </row>
    <row r="507" spans="1:16" x14ac:dyDescent="0.35">
      <c r="A507"/>
      <c r="B507"/>
      <c r="C507"/>
      <c r="D507"/>
      <c r="E507"/>
      <c r="F507"/>
      <c r="G507"/>
      <c r="H507"/>
      <c r="I507"/>
      <c r="J507"/>
      <c r="L507"/>
      <c r="M507"/>
      <c r="N507"/>
      <c r="O507"/>
      <c r="P507"/>
    </row>
    <row r="508" spans="1:16" x14ac:dyDescent="0.35">
      <c r="A508"/>
      <c r="B508"/>
      <c r="C508"/>
      <c r="D508"/>
      <c r="E508"/>
      <c r="F508"/>
      <c r="G508"/>
      <c r="H508"/>
      <c r="I508"/>
      <c r="J508"/>
      <c r="L508"/>
      <c r="M508"/>
      <c r="N508"/>
      <c r="O508"/>
      <c r="P508"/>
    </row>
    <row r="509" spans="1:16" x14ac:dyDescent="0.35">
      <c r="A509"/>
      <c r="B509"/>
      <c r="C509"/>
      <c r="D509"/>
      <c r="E509"/>
      <c r="F509"/>
      <c r="G509"/>
      <c r="H509"/>
      <c r="I509"/>
      <c r="J509"/>
      <c r="L509"/>
      <c r="M509"/>
      <c r="N509"/>
      <c r="O509"/>
      <c r="P509"/>
    </row>
    <row r="510" spans="1:16" x14ac:dyDescent="0.35">
      <c r="A510"/>
      <c r="B510"/>
      <c r="C510"/>
      <c r="D510"/>
      <c r="E510"/>
      <c r="F510"/>
      <c r="G510"/>
      <c r="H510"/>
      <c r="I510"/>
      <c r="J510"/>
      <c r="L510"/>
      <c r="M510"/>
      <c r="N510"/>
      <c r="O510"/>
      <c r="P510"/>
    </row>
    <row r="511" spans="1:16" x14ac:dyDescent="0.35">
      <c r="A511"/>
      <c r="B511"/>
      <c r="C511"/>
      <c r="D511"/>
      <c r="E511"/>
      <c r="F511"/>
      <c r="G511"/>
      <c r="H511"/>
      <c r="I511"/>
      <c r="J511"/>
      <c r="L511"/>
      <c r="M511"/>
      <c r="N511"/>
      <c r="O511"/>
      <c r="P511"/>
    </row>
    <row r="512" spans="1:16" x14ac:dyDescent="0.35">
      <c r="A512"/>
      <c r="B512"/>
      <c r="C512"/>
      <c r="D512"/>
      <c r="E512"/>
      <c r="F512"/>
      <c r="G512"/>
      <c r="H512"/>
      <c r="I512"/>
      <c r="J512"/>
      <c r="L512"/>
      <c r="M512"/>
      <c r="N512"/>
      <c r="O512"/>
      <c r="P512"/>
    </row>
    <row r="513" spans="1:16" x14ac:dyDescent="0.35">
      <c r="A513"/>
      <c r="B513"/>
      <c r="C513"/>
      <c r="D513"/>
      <c r="E513"/>
      <c r="F513"/>
      <c r="G513"/>
      <c r="H513"/>
      <c r="I513"/>
      <c r="J513"/>
      <c r="L513"/>
      <c r="M513"/>
      <c r="N513"/>
      <c r="O513"/>
      <c r="P513"/>
    </row>
    <row r="514" spans="1:16" x14ac:dyDescent="0.35">
      <c r="A514"/>
      <c r="B514"/>
      <c r="C514"/>
      <c r="D514"/>
      <c r="E514"/>
      <c r="F514"/>
      <c r="G514"/>
      <c r="H514"/>
      <c r="I514"/>
      <c r="J514"/>
      <c r="L514"/>
      <c r="M514"/>
      <c r="N514"/>
      <c r="O514"/>
      <c r="P514"/>
    </row>
    <row r="515" spans="1:16" x14ac:dyDescent="0.35">
      <c r="A515"/>
      <c r="B515"/>
      <c r="C515"/>
      <c r="D515"/>
      <c r="E515"/>
      <c r="F515"/>
      <c r="G515"/>
      <c r="H515"/>
      <c r="I515"/>
      <c r="J515"/>
      <c r="L515"/>
      <c r="M515"/>
      <c r="N515"/>
      <c r="O515"/>
      <c r="P515"/>
    </row>
    <row r="516" spans="1:16" x14ac:dyDescent="0.35">
      <c r="A516"/>
      <c r="B516"/>
      <c r="C516"/>
      <c r="D516"/>
      <c r="E516"/>
      <c r="F516"/>
      <c r="G516"/>
      <c r="H516"/>
      <c r="I516"/>
      <c r="J516"/>
      <c r="L516"/>
      <c r="M516"/>
      <c r="N516"/>
      <c r="O516"/>
      <c r="P516"/>
    </row>
    <row r="517" spans="1:16" x14ac:dyDescent="0.35">
      <c r="A517"/>
      <c r="B517"/>
      <c r="C517"/>
      <c r="D517"/>
      <c r="E517"/>
      <c r="F517"/>
      <c r="G517"/>
      <c r="H517"/>
      <c r="I517"/>
      <c r="J517"/>
      <c r="L517"/>
      <c r="M517"/>
      <c r="N517"/>
      <c r="O517"/>
      <c r="P517"/>
    </row>
    <row r="518" spans="1:16" x14ac:dyDescent="0.35">
      <c r="A518"/>
      <c r="B518"/>
      <c r="C518"/>
      <c r="D518"/>
      <c r="E518"/>
      <c r="F518"/>
      <c r="G518"/>
      <c r="H518"/>
      <c r="I518"/>
      <c r="J518"/>
      <c r="L518"/>
      <c r="M518"/>
      <c r="N518"/>
      <c r="O518"/>
      <c r="P518"/>
    </row>
    <row r="519" spans="1:16" x14ac:dyDescent="0.35">
      <c r="A519"/>
      <c r="B519"/>
      <c r="C519"/>
      <c r="D519"/>
      <c r="E519"/>
      <c r="F519"/>
      <c r="G519"/>
      <c r="H519"/>
      <c r="I519"/>
      <c r="J519"/>
      <c r="L519"/>
      <c r="M519"/>
      <c r="N519"/>
      <c r="O519"/>
      <c r="P519"/>
    </row>
    <row r="520" spans="1:16" x14ac:dyDescent="0.35">
      <c r="A520"/>
      <c r="B520"/>
      <c r="C520"/>
      <c r="D520"/>
      <c r="E520"/>
      <c r="F520"/>
      <c r="G520"/>
      <c r="H520"/>
      <c r="I520"/>
      <c r="J520"/>
      <c r="L520"/>
      <c r="M520"/>
      <c r="N520"/>
      <c r="O520"/>
      <c r="P520"/>
    </row>
    <row r="521" spans="1:16" x14ac:dyDescent="0.35">
      <c r="A521"/>
      <c r="B521"/>
      <c r="C521"/>
      <c r="D521"/>
      <c r="E521"/>
      <c r="F521"/>
      <c r="G521"/>
      <c r="H521"/>
      <c r="I521"/>
      <c r="J521"/>
      <c r="L521"/>
      <c r="M521"/>
      <c r="N521"/>
      <c r="O521"/>
      <c r="P521"/>
    </row>
    <row r="522" spans="1:16" x14ac:dyDescent="0.35">
      <c r="A522"/>
      <c r="B522"/>
      <c r="C522"/>
      <c r="D522"/>
      <c r="E522"/>
      <c r="F522"/>
      <c r="G522"/>
      <c r="H522"/>
      <c r="I522"/>
      <c r="J522"/>
      <c r="L522"/>
      <c r="M522"/>
      <c r="N522"/>
      <c r="O522"/>
      <c r="P522"/>
    </row>
    <row r="523" spans="1:16" x14ac:dyDescent="0.35">
      <c r="A523"/>
      <c r="B523"/>
      <c r="C523"/>
      <c r="D523"/>
      <c r="E523"/>
      <c r="F523"/>
      <c r="G523"/>
      <c r="H523"/>
      <c r="I523"/>
      <c r="J523"/>
      <c r="L523"/>
      <c r="M523"/>
      <c r="N523"/>
      <c r="O523"/>
      <c r="P523"/>
    </row>
    <row r="524" spans="1:16" x14ac:dyDescent="0.35">
      <c r="A524"/>
      <c r="B524"/>
      <c r="C524"/>
      <c r="D524"/>
      <c r="E524"/>
      <c r="F524"/>
      <c r="G524"/>
      <c r="H524"/>
      <c r="I524"/>
      <c r="J524"/>
      <c r="L524"/>
      <c r="M524"/>
      <c r="N524"/>
      <c r="O524"/>
      <c r="P524"/>
    </row>
    <row r="525" spans="1:16" x14ac:dyDescent="0.35">
      <c r="A525"/>
      <c r="B525"/>
      <c r="C525"/>
      <c r="D525"/>
      <c r="E525"/>
      <c r="F525"/>
      <c r="G525"/>
      <c r="H525"/>
      <c r="I525"/>
      <c r="J525"/>
      <c r="L525"/>
      <c r="M525"/>
      <c r="N525"/>
      <c r="O525"/>
      <c r="P525"/>
    </row>
    <row r="526" spans="1:16" x14ac:dyDescent="0.35">
      <c r="A526"/>
      <c r="B526"/>
      <c r="C526"/>
      <c r="D526"/>
      <c r="E526"/>
      <c r="F526"/>
      <c r="G526"/>
      <c r="H526"/>
      <c r="I526"/>
      <c r="J526"/>
      <c r="L526"/>
      <c r="M526"/>
      <c r="N526"/>
      <c r="O526"/>
      <c r="P526"/>
    </row>
    <row r="527" spans="1:16" x14ac:dyDescent="0.35">
      <c r="A527"/>
      <c r="B527"/>
      <c r="C527"/>
      <c r="D527"/>
      <c r="E527"/>
      <c r="F527"/>
      <c r="G527"/>
      <c r="H527"/>
      <c r="I527"/>
      <c r="J527"/>
      <c r="L527"/>
      <c r="M527"/>
      <c r="N527"/>
      <c r="O527"/>
      <c r="P527"/>
    </row>
    <row r="528" spans="1:16" x14ac:dyDescent="0.35">
      <c r="A528"/>
      <c r="B528"/>
      <c r="C528"/>
      <c r="D528"/>
      <c r="E528"/>
      <c r="F528"/>
      <c r="G528"/>
      <c r="H528"/>
      <c r="I528"/>
      <c r="J528"/>
      <c r="L528"/>
      <c r="M528"/>
      <c r="N528"/>
      <c r="O528"/>
      <c r="P528"/>
    </row>
    <row r="529" spans="1:16" x14ac:dyDescent="0.35">
      <c r="A529"/>
      <c r="B529"/>
      <c r="C529"/>
      <c r="D529"/>
      <c r="E529"/>
      <c r="F529"/>
      <c r="G529"/>
      <c r="H529"/>
      <c r="I529"/>
      <c r="J529"/>
      <c r="L529"/>
      <c r="M529"/>
      <c r="N529"/>
      <c r="O529"/>
      <c r="P529"/>
    </row>
    <row r="530" spans="1:16" x14ac:dyDescent="0.35">
      <c r="A530"/>
      <c r="B530"/>
      <c r="C530"/>
      <c r="D530"/>
      <c r="E530"/>
      <c r="F530"/>
      <c r="G530"/>
      <c r="H530"/>
      <c r="I530"/>
      <c r="J530"/>
      <c r="L530"/>
      <c r="M530"/>
      <c r="N530"/>
      <c r="O530"/>
      <c r="P530"/>
    </row>
    <row r="531" spans="1:16" x14ac:dyDescent="0.35">
      <c r="A531"/>
      <c r="B531"/>
      <c r="C531"/>
      <c r="D531"/>
      <c r="E531"/>
      <c r="F531"/>
      <c r="G531"/>
      <c r="H531"/>
      <c r="I531"/>
      <c r="J531"/>
      <c r="L531"/>
      <c r="M531"/>
      <c r="N531"/>
      <c r="O531"/>
      <c r="P531"/>
    </row>
    <row r="532" spans="1:16" x14ac:dyDescent="0.35">
      <c r="A532"/>
      <c r="B532"/>
      <c r="C532"/>
      <c r="D532"/>
      <c r="E532"/>
      <c r="F532"/>
      <c r="G532"/>
      <c r="H532"/>
      <c r="I532"/>
      <c r="J532"/>
      <c r="L532"/>
      <c r="M532"/>
      <c r="N532"/>
      <c r="O532"/>
      <c r="P532"/>
    </row>
    <row r="533" spans="1:16" x14ac:dyDescent="0.35">
      <c r="A533"/>
      <c r="B533"/>
      <c r="C533"/>
      <c r="D533"/>
      <c r="E533"/>
      <c r="F533"/>
      <c r="G533"/>
      <c r="H533"/>
      <c r="I533"/>
      <c r="J533"/>
      <c r="L533"/>
      <c r="M533"/>
      <c r="N533"/>
      <c r="O533"/>
      <c r="P533"/>
    </row>
    <row r="534" spans="1:16" x14ac:dyDescent="0.35">
      <c r="A534"/>
      <c r="B534"/>
      <c r="C534"/>
      <c r="D534"/>
      <c r="E534"/>
      <c r="F534"/>
      <c r="G534"/>
      <c r="H534"/>
      <c r="I534"/>
      <c r="J534"/>
      <c r="L534"/>
      <c r="M534"/>
      <c r="N534"/>
      <c r="O534"/>
      <c r="P534"/>
    </row>
    <row r="535" spans="1:16" x14ac:dyDescent="0.35">
      <c r="A535"/>
      <c r="B535"/>
      <c r="C535"/>
      <c r="D535"/>
      <c r="E535"/>
      <c r="F535"/>
      <c r="G535"/>
      <c r="H535"/>
      <c r="I535"/>
      <c r="J535"/>
      <c r="L535"/>
      <c r="M535"/>
      <c r="N535"/>
      <c r="O535"/>
      <c r="P535"/>
    </row>
    <row r="536" spans="1:16" x14ac:dyDescent="0.35">
      <c r="A536"/>
      <c r="B536"/>
      <c r="C536"/>
      <c r="D536"/>
      <c r="E536"/>
      <c r="F536"/>
      <c r="G536"/>
      <c r="H536"/>
      <c r="I536"/>
      <c r="J536"/>
      <c r="L536"/>
      <c r="M536"/>
      <c r="N536"/>
      <c r="O536"/>
      <c r="P536"/>
    </row>
    <row r="537" spans="1:16" x14ac:dyDescent="0.35">
      <c r="A537"/>
      <c r="B537"/>
      <c r="C537"/>
      <c r="D537"/>
      <c r="E537"/>
      <c r="F537"/>
      <c r="G537"/>
      <c r="H537"/>
      <c r="I537"/>
      <c r="J537"/>
      <c r="L537"/>
      <c r="M537"/>
      <c r="N537"/>
      <c r="O537"/>
      <c r="P537"/>
    </row>
    <row r="538" spans="1:16" x14ac:dyDescent="0.35">
      <c r="A538"/>
      <c r="B538"/>
      <c r="C538"/>
      <c r="D538"/>
      <c r="E538"/>
      <c r="F538"/>
      <c r="G538"/>
      <c r="H538"/>
      <c r="I538"/>
      <c r="J538"/>
      <c r="L538"/>
      <c r="M538"/>
      <c r="N538"/>
      <c r="O538"/>
      <c r="P538"/>
    </row>
    <row r="539" spans="1:16" x14ac:dyDescent="0.35">
      <c r="A539"/>
      <c r="B539"/>
      <c r="C539"/>
      <c r="D539"/>
      <c r="E539"/>
      <c r="F539"/>
      <c r="G539"/>
      <c r="H539"/>
      <c r="I539"/>
      <c r="J539"/>
      <c r="L539"/>
      <c r="M539"/>
      <c r="N539"/>
      <c r="O539"/>
      <c r="P539"/>
    </row>
    <row r="540" spans="1:16" x14ac:dyDescent="0.35">
      <c r="A540"/>
      <c r="B540"/>
      <c r="C540"/>
      <c r="D540"/>
      <c r="E540"/>
      <c r="F540"/>
      <c r="G540"/>
      <c r="H540"/>
      <c r="I540"/>
      <c r="J540"/>
      <c r="L540"/>
      <c r="M540"/>
      <c r="N540"/>
      <c r="O540"/>
      <c r="P540"/>
    </row>
    <row r="541" spans="1:16" x14ac:dyDescent="0.35">
      <c r="A541"/>
      <c r="B541"/>
      <c r="C541"/>
      <c r="D541"/>
      <c r="E541"/>
      <c r="F541"/>
      <c r="G541"/>
      <c r="H541"/>
      <c r="I541"/>
      <c r="J541"/>
      <c r="L541"/>
      <c r="M541"/>
      <c r="N541"/>
      <c r="O541"/>
      <c r="P541"/>
    </row>
    <row r="542" spans="1:16" x14ac:dyDescent="0.35">
      <c r="A542"/>
      <c r="B542"/>
      <c r="C542"/>
      <c r="D542"/>
      <c r="E542"/>
      <c r="F542"/>
      <c r="G542"/>
      <c r="H542"/>
      <c r="I542"/>
      <c r="J542"/>
      <c r="L542"/>
      <c r="M542"/>
      <c r="N542"/>
      <c r="O542"/>
      <c r="P542"/>
    </row>
    <row r="543" spans="1:16" x14ac:dyDescent="0.35">
      <c r="A543"/>
      <c r="B543"/>
      <c r="C543"/>
      <c r="D543"/>
      <c r="E543"/>
      <c r="F543"/>
      <c r="G543"/>
      <c r="H543"/>
      <c r="I543"/>
      <c r="J543"/>
      <c r="L543"/>
      <c r="M543"/>
      <c r="N543"/>
      <c r="O543"/>
      <c r="P543"/>
    </row>
    <row r="544" spans="1:16" x14ac:dyDescent="0.35">
      <c r="A544"/>
      <c r="B544"/>
      <c r="C544"/>
      <c r="D544"/>
      <c r="E544"/>
      <c r="F544"/>
      <c r="G544"/>
      <c r="H544"/>
      <c r="I544"/>
      <c r="J544"/>
      <c r="L544"/>
      <c r="M544"/>
      <c r="N544"/>
      <c r="O544"/>
      <c r="P544"/>
    </row>
    <row r="545" spans="1:16" x14ac:dyDescent="0.35">
      <c r="A545"/>
      <c r="B545"/>
      <c r="C545"/>
      <c r="D545"/>
      <c r="E545"/>
      <c r="F545"/>
      <c r="G545"/>
      <c r="H545"/>
      <c r="I545"/>
      <c r="J545"/>
      <c r="L545"/>
      <c r="M545"/>
      <c r="N545"/>
      <c r="O545"/>
      <c r="P545"/>
    </row>
    <row r="546" spans="1:16" x14ac:dyDescent="0.35">
      <c r="A546"/>
      <c r="B546"/>
      <c r="C546"/>
      <c r="D546"/>
      <c r="E546"/>
      <c r="F546"/>
      <c r="G546"/>
      <c r="H546"/>
      <c r="I546"/>
      <c r="J546"/>
      <c r="L546"/>
      <c r="M546"/>
      <c r="N546"/>
      <c r="O546"/>
      <c r="P546"/>
    </row>
    <row r="547" spans="1:16" x14ac:dyDescent="0.35">
      <c r="A547"/>
      <c r="B547"/>
      <c r="C547"/>
      <c r="D547"/>
      <c r="E547"/>
      <c r="F547"/>
      <c r="G547"/>
      <c r="H547"/>
      <c r="I547"/>
      <c r="J547"/>
      <c r="L547"/>
      <c r="M547"/>
      <c r="N547"/>
      <c r="O547"/>
      <c r="P547"/>
    </row>
    <row r="548" spans="1:16" x14ac:dyDescent="0.35">
      <c r="A548"/>
      <c r="B548"/>
      <c r="C548"/>
      <c r="D548"/>
      <c r="E548"/>
      <c r="F548"/>
      <c r="G548"/>
      <c r="H548"/>
      <c r="I548"/>
      <c r="J548"/>
      <c r="L548"/>
      <c r="M548"/>
      <c r="N548"/>
      <c r="O548"/>
      <c r="P548"/>
    </row>
    <row r="549" spans="1:16" x14ac:dyDescent="0.35">
      <c r="A549"/>
      <c r="B549"/>
      <c r="C549"/>
      <c r="D549"/>
      <c r="E549"/>
      <c r="F549"/>
      <c r="G549"/>
      <c r="H549"/>
      <c r="I549"/>
      <c r="J549"/>
      <c r="L549"/>
      <c r="M549"/>
      <c r="N549"/>
      <c r="O549"/>
      <c r="P549"/>
    </row>
    <row r="550" spans="1:16" x14ac:dyDescent="0.35">
      <c r="A550"/>
      <c r="B550"/>
      <c r="C550"/>
      <c r="D550"/>
      <c r="E550"/>
      <c r="F550"/>
      <c r="G550"/>
      <c r="H550"/>
      <c r="I550"/>
      <c r="J550"/>
      <c r="L550"/>
      <c r="M550"/>
      <c r="N550"/>
      <c r="O550"/>
      <c r="P550"/>
    </row>
    <row r="551" spans="1:16" x14ac:dyDescent="0.35">
      <c r="A551"/>
      <c r="B551"/>
      <c r="C551"/>
      <c r="D551"/>
      <c r="E551"/>
      <c r="F551"/>
      <c r="G551"/>
      <c r="H551"/>
      <c r="I551"/>
      <c r="J551"/>
      <c r="L551"/>
      <c r="M551"/>
      <c r="N551"/>
      <c r="O551"/>
      <c r="P551"/>
    </row>
    <row r="552" spans="1:16" x14ac:dyDescent="0.35">
      <c r="A552"/>
      <c r="B552"/>
      <c r="C552"/>
      <c r="D552"/>
      <c r="E552"/>
      <c r="F552"/>
      <c r="G552"/>
      <c r="H552"/>
      <c r="I552"/>
      <c r="J552"/>
      <c r="L552"/>
      <c r="M552"/>
      <c r="N552"/>
      <c r="O552"/>
      <c r="P552"/>
    </row>
    <row r="553" spans="1:16" x14ac:dyDescent="0.35">
      <c r="A553"/>
      <c r="B553"/>
      <c r="C553"/>
      <c r="D553"/>
      <c r="E553"/>
      <c r="F553"/>
      <c r="G553"/>
      <c r="H553"/>
      <c r="I553"/>
      <c r="J553"/>
      <c r="L553"/>
      <c r="M553"/>
      <c r="N553"/>
      <c r="O553"/>
      <c r="P553"/>
    </row>
    <row r="554" spans="1:16" x14ac:dyDescent="0.35">
      <c r="A554"/>
      <c r="B554"/>
      <c r="C554"/>
      <c r="D554"/>
      <c r="E554"/>
      <c r="F554"/>
      <c r="G554"/>
      <c r="H554"/>
      <c r="I554"/>
      <c r="J554"/>
      <c r="L554"/>
      <c r="M554"/>
      <c r="N554"/>
      <c r="O554"/>
      <c r="P554"/>
    </row>
    <row r="555" spans="1:16" x14ac:dyDescent="0.35">
      <c r="A555"/>
      <c r="B555"/>
      <c r="C555"/>
      <c r="D555"/>
      <c r="E555"/>
      <c r="F555"/>
      <c r="G555"/>
      <c r="H555"/>
      <c r="I555"/>
      <c r="J555"/>
      <c r="L555"/>
      <c r="M555"/>
      <c r="N555"/>
      <c r="O555"/>
      <c r="P555"/>
    </row>
    <row r="556" spans="1:16" x14ac:dyDescent="0.35">
      <c r="A556"/>
      <c r="B556"/>
      <c r="C556"/>
      <c r="D556"/>
      <c r="E556"/>
      <c r="F556"/>
      <c r="G556"/>
      <c r="H556"/>
      <c r="I556"/>
      <c r="J556"/>
      <c r="L556"/>
      <c r="M556"/>
      <c r="N556"/>
      <c r="O556"/>
      <c r="P556"/>
    </row>
    <row r="557" spans="1:16" x14ac:dyDescent="0.35">
      <c r="A557"/>
      <c r="B557"/>
      <c r="C557"/>
      <c r="D557"/>
      <c r="E557"/>
      <c r="F557"/>
      <c r="G557"/>
      <c r="H557"/>
      <c r="I557"/>
      <c r="J557"/>
      <c r="L557"/>
      <c r="M557"/>
      <c r="N557"/>
      <c r="O557"/>
      <c r="P557"/>
    </row>
    <row r="558" spans="1:16" x14ac:dyDescent="0.35">
      <c r="A558"/>
      <c r="B558"/>
      <c r="C558"/>
      <c r="D558"/>
      <c r="E558"/>
      <c r="F558"/>
      <c r="G558"/>
      <c r="H558"/>
      <c r="I558"/>
      <c r="J558"/>
      <c r="L558"/>
      <c r="M558"/>
      <c r="N558"/>
      <c r="O558"/>
      <c r="P558"/>
    </row>
    <row r="559" spans="1:16" x14ac:dyDescent="0.35">
      <c r="A559"/>
      <c r="B559"/>
      <c r="C559"/>
      <c r="D559"/>
      <c r="E559"/>
      <c r="F559"/>
      <c r="G559"/>
      <c r="H559"/>
      <c r="I559"/>
      <c r="J559"/>
      <c r="L559"/>
      <c r="M559"/>
      <c r="N559"/>
      <c r="O559"/>
      <c r="P559"/>
    </row>
    <row r="560" spans="1:16" x14ac:dyDescent="0.35">
      <c r="A560"/>
      <c r="B560"/>
      <c r="C560"/>
      <c r="D560"/>
      <c r="E560"/>
      <c r="F560"/>
      <c r="G560"/>
      <c r="H560"/>
      <c r="I560"/>
      <c r="J560"/>
      <c r="L560"/>
      <c r="M560"/>
      <c r="N560"/>
      <c r="O560"/>
      <c r="P560"/>
    </row>
    <row r="561" spans="1:16" x14ac:dyDescent="0.35">
      <c r="A561"/>
      <c r="B561"/>
      <c r="C561"/>
      <c r="D561"/>
      <c r="E561"/>
      <c r="F561"/>
      <c r="G561"/>
      <c r="H561"/>
      <c r="I561"/>
      <c r="J561"/>
      <c r="L561"/>
      <c r="M561"/>
      <c r="N561"/>
      <c r="O561"/>
      <c r="P561"/>
    </row>
    <row r="562" spans="1:16" x14ac:dyDescent="0.35">
      <c r="A562"/>
      <c r="B562"/>
      <c r="C562"/>
      <c r="D562"/>
      <c r="E562"/>
      <c r="F562"/>
      <c r="G562"/>
      <c r="H562"/>
      <c r="I562"/>
      <c r="J562"/>
      <c r="L562"/>
      <c r="M562"/>
      <c r="N562"/>
      <c r="O562"/>
      <c r="P562"/>
    </row>
    <row r="563" spans="1:16" x14ac:dyDescent="0.35">
      <c r="A563"/>
      <c r="B563"/>
      <c r="C563"/>
      <c r="D563"/>
      <c r="E563"/>
      <c r="F563"/>
      <c r="G563"/>
      <c r="H563"/>
      <c r="I563"/>
      <c r="J563"/>
      <c r="L563"/>
      <c r="M563"/>
      <c r="N563"/>
      <c r="O563"/>
      <c r="P563"/>
    </row>
    <row r="564" spans="1:16" x14ac:dyDescent="0.35">
      <c r="A564"/>
      <c r="B564"/>
      <c r="C564"/>
      <c r="D564"/>
      <c r="E564"/>
      <c r="F564"/>
      <c r="G564"/>
      <c r="H564"/>
      <c r="I564"/>
      <c r="J564"/>
      <c r="L564"/>
      <c r="M564"/>
      <c r="N564"/>
      <c r="O564"/>
      <c r="P564"/>
    </row>
    <row r="565" spans="1:16" x14ac:dyDescent="0.35">
      <c r="A565"/>
      <c r="B565"/>
      <c r="C565"/>
      <c r="D565"/>
      <c r="E565"/>
      <c r="F565"/>
      <c r="G565"/>
      <c r="H565"/>
      <c r="I565"/>
      <c r="J565"/>
      <c r="L565"/>
      <c r="M565"/>
      <c r="N565"/>
      <c r="O565"/>
      <c r="P565"/>
    </row>
    <row r="566" spans="1:16" x14ac:dyDescent="0.35">
      <c r="A566"/>
      <c r="B566"/>
      <c r="C566"/>
      <c r="D566"/>
      <c r="E566"/>
      <c r="F566"/>
      <c r="G566"/>
      <c r="H566"/>
      <c r="I566"/>
      <c r="J566"/>
      <c r="L566"/>
      <c r="M566"/>
      <c r="N566"/>
      <c r="O566"/>
      <c r="P566"/>
    </row>
    <row r="567" spans="1:16" x14ac:dyDescent="0.35">
      <c r="A567"/>
      <c r="B567"/>
      <c r="C567"/>
      <c r="D567"/>
      <c r="E567"/>
      <c r="F567"/>
      <c r="G567"/>
      <c r="H567"/>
      <c r="I567"/>
      <c r="J567"/>
      <c r="L567"/>
      <c r="M567"/>
      <c r="N567"/>
      <c r="O567"/>
      <c r="P567"/>
    </row>
    <row r="568" spans="1:16" x14ac:dyDescent="0.35">
      <c r="A568"/>
      <c r="B568"/>
      <c r="C568"/>
      <c r="D568"/>
      <c r="E568"/>
      <c r="F568"/>
      <c r="G568"/>
      <c r="H568"/>
      <c r="I568"/>
      <c r="J568"/>
      <c r="L568"/>
      <c r="M568"/>
      <c r="N568"/>
      <c r="O568"/>
      <c r="P568"/>
    </row>
    <row r="569" spans="1:16" x14ac:dyDescent="0.35">
      <c r="A569"/>
      <c r="B569"/>
      <c r="C569"/>
      <c r="D569"/>
      <c r="E569"/>
      <c r="F569"/>
      <c r="G569"/>
      <c r="H569"/>
      <c r="I569"/>
      <c r="J569"/>
      <c r="L569"/>
      <c r="M569"/>
      <c r="N569"/>
      <c r="O569"/>
      <c r="P569"/>
    </row>
    <row r="570" spans="1:16" x14ac:dyDescent="0.35">
      <c r="A570"/>
      <c r="B570"/>
      <c r="C570"/>
      <c r="D570"/>
      <c r="E570"/>
      <c r="F570"/>
      <c r="G570"/>
      <c r="H570"/>
      <c r="I570"/>
      <c r="J570"/>
      <c r="L570"/>
      <c r="M570"/>
      <c r="N570"/>
      <c r="O570"/>
      <c r="P570"/>
    </row>
    <row r="571" spans="1:16" x14ac:dyDescent="0.35">
      <c r="A571"/>
      <c r="B571"/>
      <c r="C571"/>
      <c r="D571"/>
      <c r="E571"/>
      <c r="F571"/>
      <c r="G571"/>
      <c r="H571"/>
      <c r="I571"/>
      <c r="J571"/>
      <c r="L571"/>
      <c r="M571"/>
      <c r="N571"/>
      <c r="O571"/>
      <c r="P571"/>
    </row>
    <row r="572" spans="1:16" x14ac:dyDescent="0.35">
      <c r="A572"/>
      <c r="B572"/>
      <c r="C572"/>
      <c r="D572"/>
      <c r="E572"/>
      <c r="F572"/>
      <c r="G572"/>
      <c r="H572"/>
      <c r="I572"/>
      <c r="J572"/>
      <c r="L572"/>
      <c r="M572"/>
      <c r="N572"/>
      <c r="O572"/>
      <c r="P572"/>
    </row>
    <row r="573" spans="1:16" x14ac:dyDescent="0.35">
      <c r="A573"/>
      <c r="B573"/>
      <c r="C573"/>
      <c r="D573"/>
      <c r="E573"/>
      <c r="F573"/>
      <c r="G573"/>
      <c r="H573"/>
      <c r="I573"/>
      <c r="J573"/>
      <c r="L573"/>
      <c r="M573"/>
      <c r="N573"/>
      <c r="O573"/>
      <c r="P573"/>
    </row>
    <row r="574" spans="1:16" x14ac:dyDescent="0.35">
      <c r="A574"/>
      <c r="B574"/>
      <c r="C574"/>
      <c r="D574"/>
      <c r="E574"/>
      <c r="F574"/>
      <c r="G574"/>
      <c r="H574"/>
      <c r="I574"/>
      <c r="J574"/>
      <c r="L574"/>
      <c r="M574"/>
      <c r="N574"/>
      <c r="O574"/>
      <c r="P574"/>
    </row>
    <row r="575" spans="1:16" x14ac:dyDescent="0.35">
      <c r="A575"/>
      <c r="B575"/>
      <c r="C575"/>
      <c r="D575"/>
      <c r="E575"/>
      <c r="F575"/>
      <c r="G575"/>
      <c r="H575"/>
      <c r="I575"/>
      <c r="J575"/>
      <c r="L575"/>
      <c r="M575"/>
      <c r="N575"/>
      <c r="O575"/>
      <c r="P575"/>
    </row>
    <row r="576" spans="1:16" x14ac:dyDescent="0.35">
      <c r="A576"/>
      <c r="B576"/>
      <c r="C576"/>
      <c r="D576"/>
      <c r="E576"/>
      <c r="F576"/>
      <c r="G576"/>
      <c r="H576"/>
      <c r="I576"/>
      <c r="J576"/>
      <c r="L576"/>
      <c r="M576"/>
      <c r="N576"/>
      <c r="O576"/>
      <c r="P576"/>
    </row>
    <row r="577" spans="1:16" x14ac:dyDescent="0.35">
      <c r="A577"/>
      <c r="B577"/>
      <c r="C577"/>
      <c r="D577"/>
      <c r="E577"/>
      <c r="F577"/>
      <c r="G577"/>
      <c r="H577"/>
      <c r="I577"/>
      <c r="J577"/>
      <c r="L577"/>
      <c r="M577"/>
      <c r="N577"/>
      <c r="O577"/>
      <c r="P577"/>
    </row>
    <row r="578" spans="1:16" x14ac:dyDescent="0.35">
      <c r="A578"/>
      <c r="B578"/>
      <c r="C578"/>
      <c r="D578"/>
      <c r="E578"/>
      <c r="F578"/>
      <c r="G578"/>
      <c r="H578"/>
      <c r="I578"/>
      <c r="J578"/>
      <c r="L578"/>
      <c r="M578"/>
      <c r="N578"/>
      <c r="O578"/>
      <c r="P578"/>
    </row>
    <row r="579" spans="1:16" x14ac:dyDescent="0.35">
      <c r="A579"/>
      <c r="B579"/>
      <c r="C579"/>
      <c r="D579"/>
      <c r="E579"/>
      <c r="F579"/>
      <c r="G579"/>
      <c r="H579"/>
      <c r="I579"/>
      <c r="J579"/>
      <c r="L579"/>
      <c r="M579"/>
      <c r="N579"/>
      <c r="O579"/>
      <c r="P579"/>
    </row>
    <row r="580" spans="1:16" x14ac:dyDescent="0.35">
      <c r="A580"/>
      <c r="B580"/>
      <c r="C580"/>
      <c r="D580"/>
      <c r="E580"/>
      <c r="F580"/>
      <c r="G580"/>
      <c r="H580"/>
      <c r="I580"/>
      <c r="J580"/>
      <c r="L580"/>
      <c r="M580"/>
      <c r="N580"/>
      <c r="O580"/>
      <c r="P580"/>
    </row>
    <row r="581" spans="1:16" x14ac:dyDescent="0.35">
      <c r="A581"/>
      <c r="B581"/>
      <c r="C581"/>
      <c r="D581"/>
      <c r="E581"/>
      <c r="F581"/>
      <c r="G581"/>
      <c r="H581"/>
      <c r="I581"/>
      <c r="J581"/>
      <c r="L581"/>
      <c r="M581"/>
      <c r="N581"/>
      <c r="O581"/>
      <c r="P581"/>
    </row>
    <row r="582" spans="1:16" x14ac:dyDescent="0.35">
      <c r="A582"/>
      <c r="B582"/>
      <c r="C582"/>
      <c r="D582"/>
      <c r="E582"/>
      <c r="F582"/>
      <c r="G582"/>
      <c r="H582"/>
      <c r="I582"/>
      <c r="J582"/>
      <c r="L582"/>
      <c r="M582"/>
      <c r="N582"/>
      <c r="O582"/>
      <c r="P582"/>
    </row>
    <row r="583" spans="1:16" x14ac:dyDescent="0.35">
      <c r="A583"/>
      <c r="B583"/>
      <c r="C583"/>
      <c r="D583"/>
      <c r="E583"/>
      <c r="F583"/>
      <c r="G583"/>
      <c r="H583"/>
      <c r="I583"/>
      <c r="J583"/>
      <c r="L583"/>
      <c r="M583"/>
      <c r="N583"/>
      <c r="O583"/>
      <c r="P583"/>
    </row>
    <row r="584" spans="1:16" x14ac:dyDescent="0.35">
      <c r="A584"/>
      <c r="B584"/>
      <c r="C584"/>
      <c r="D584"/>
      <c r="E584"/>
      <c r="F584"/>
      <c r="G584"/>
      <c r="H584"/>
      <c r="I584"/>
      <c r="J584"/>
      <c r="L584"/>
      <c r="M584"/>
      <c r="N584"/>
      <c r="O584"/>
      <c r="P584"/>
    </row>
    <row r="585" spans="1:16" x14ac:dyDescent="0.35">
      <c r="A585"/>
      <c r="B585"/>
      <c r="C585"/>
      <c r="D585"/>
      <c r="E585"/>
      <c r="F585"/>
      <c r="G585"/>
      <c r="H585"/>
      <c r="I585"/>
      <c r="J585"/>
      <c r="L585"/>
      <c r="M585"/>
      <c r="N585"/>
      <c r="O585"/>
      <c r="P585"/>
    </row>
    <row r="586" spans="1:16" x14ac:dyDescent="0.35">
      <c r="A586"/>
      <c r="B586"/>
      <c r="C586"/>
      <c r="D586"/>
      <c r="E586"/>
      <c r="F586"/>
      <c r="G586"/>
      <c r="H586"/>
      <c r="I586"/>
      <c r="J586"/>
      <c r="L586"/>
      <c r="M586"/>
      <c r="N586"/>
      <c r="O586"/>
      <c r="P586"/>
    </row>
    <row r="587" spans="1:16" x14ac:dyDescent="0.35">
      <c r="A587"/>
      <c r="B587"/>
      <c r="C587"/>
      <c r="D587"/>
      <c r="E587"/>
      <c r="F587"/>
      <c r="G587"/>
      <c r="H587"/>
      <c r="I587"/>
      <c r="J587"/>
      <c r="L587"/>
      <c r="M587"/>
      <c r="N587"/>
      <c r="O587"/>
      <c r="P587"/>
    </row>
    <row r="588" spans="1:16" x14ac:dyDescent="0.35">
      <c r="A588"/>
      <c r="B588"/>
      <c r="C588"/>
      <c r="D588"/>
      <c r="E588"/>
      <c r="F588"/>
      <c r="G588"/>
      <c r="H588"/>
      <c r="I588"/>
      <c r="J588"/>
      <c r="L588"/>
      <c r="M588"/>
      <c r="N588"/>
      <c r="O588"/>
      <c r="P588"/>
    </row>
    <row r="589" spans="1:16" x14ac:dyDescent="0.35">
      <c r="A589"/>
      <c r="B589"/>
      <c r="C589"/>
      <c r="D589"/>
      <c r="E589"/>
      <c r="F589"/>
      <c r="G589"/>
      <c r="H589"/>
      <c r="I589"/>
      <c r="J589"/>
      <c r="L589"/>
      <c r="M589"/>
      <c r="N589"/>
      <c r="O589"/>
      <c r="P589"/>
    </row>
    <row r="590" spans="1:16" x14ac:dyDescent="0.35">
      <c r="A590"/>
      <c r="B590"/>
      <c r="C590"/>
      <c r="D590"/>
      <c r="E590"/>
      <c r="F590"/>
      <c r="G590"/>
      <c r="H590"/>
      <c r="I590"/>
      <c r="J590"/>
      <c r="L590"/>
      <c r="M590"/>
      <c r="N590"/>
      <c r="O590"/>
      <c r="P590"/>
    </row>
    <row r="591" spans="1:16" x14ac:dyDescent="0.35">
      <c r="A591"/>
      <c r="B591"/>
      <c r="C591"/>
      <c r="D591"/>
      <c r="E591"/>
      <c r="F591"/>
      <c r="G591"/>
      <c r="H591"/>
      <c r="I591"/>
      <c r="J591"/>
      <c r="L591"/>
      <c r="M591"/>
      <c r="N591"/>
      <c r="O591"/>
      <c r="P591"/>
    </row>
    <row r="592" spans="1:16" x14ac:dyDescent="0.35">
      <c r="A592"/>
      <c r="B592"/>
      <c r="C592"/>
      <c r="D592"/>
      <c r="E592"/>
      <c r="F592"/>
      <c r="G592"/>
      <c r="H592"/>
      <c r="I592"/>
      <c r="J592"/>
      <c r="L592"/>
      <c r="M592"/>
      <c r="N592"/>
      <c r="O592"/>
      <c r="P592"/>
    </row>
    <row r="593" spans="1:16" x14ac:dyDescent="0.35">
      <c r="A593"/>
      <c r="B593"/>
      <c r="C593"/>
      <c r="D593"/>
      <c r="E593"/>
      <c r="F593"/>
      <c r="G593"/>
      <c r="H593"/>
      <c r="I593"/>
      <c r="J593"/>
      <c r="L593"/>
      <c r="M593"/>
      <c r="N593"/>
      <c r="O593"/>
      <c r="P593"/>
    </row>
    <row r="594" spans="1:16" x14ac:dyDescent="0.35">
      <c r="A594"/>
      <c r="B594"/>
      <c r="C594"/>
      <c r="D594"/>
      <c r="E594"/>
      <c r="F594"/>
      <c r="G594"/>
      <c r="H594"/>
      <c r="I594"/>
      <c r="J594"/>
      <c r="L594"/>
      <c r="M594"/>
      <c r="N594"/>
      <c r="O594"/>
      <c r="P594"/>
    </row>
    <row r="595" spans="1:16" x14ac:dyDescent="0.35">
      <c r="A595"/>
      <c r="B595"/>
      <c r="C595"/>
      <c r="D595"/>
      <c r="E595"/>
      <c r="F595"/>
      <c r="G595"/>
      <c r="H595"/>
      <c r="I595"/>
      <c r="J595"/>
      <c r="L595"/>
      <c r="M595"/>
      <c r="N595"/>
      <c r="O595"/>
      <c r="P595"/>
    </row>
    <row r="596" spans="1:16" x14ac:dyDescent="0.35">
      <c r="A596"/>
      <c r="B596"/>
      <c r="C596"/>
      <c r="D596"/>
      <c r="E596"/>
      <c r="F596"/>
      <c r="G596"/>
      <c r="H596"/>
      <c r="I596"/>
      <c r="J596"/>
      <c r="L596"/>
      <c r="M596"/>
      <c r="N596"/>
      <c r="O596"/>
      <c r="P596"/>
    </row>
    <row r="597" spans="1:16" x14ac:dyDescent="0.35">
      <c r="A597"/>
      <c r="B597"/>
      <c r="C597"/>
      <c r="D597"/>
      <c r="E597"/>
      <c r="F597"/>
      <c r="G597"/>
      <c r="H597"/>
      <c r="I597"/>
      <c r="J597"/>
      <c r="L597"/>
      <c r="M597"/>
      <c r="N597"/>
      <c r="O597"/>
      <c r="P597"/>
    </row>
    <row r="598" spans="1:16" x14ac:dyDescent="0.35">
      <c r="A598"/>
      <c r="B598"/>
      <c r="C598"/>
      <c r="D598"/>
      <c r="E598"/>
      <c r="F598"/>
      <c r="G598"/>
      <c r="H598"/>
      <c r="I598"/>
      <c r="J598"/>
      <c r="L598"/>
      <c r="M598"/>
      <c r="N598"/>
      <c r="O598"/>
      <c r="P598"/>
    </row>
    <row r="599" spans="1:16" x14ac:dyDescent="0.35">
      <c r="A599"/>
      <c r="B599"/>
      <c r="C599"/>
      <c r="D599"/>
      <c r="E599"/>
      <c r="F599"/>
      <c r="G599"/>
      <c r="H599"/>
      <c r="I599"/>
      <c r="J599"/>
      <c r="L599"/>
      <c r="M599"/>
      <c r="N599"/>
      <c r="O599"/>
      <c r="P599"/>
    </row>
    <row r="600" spans="1:16" x14ac:dyDescent="0.35">
      <c r="A600"/>
      <c r="B600"/>
      <c r="C600"/>
      <c r="D600"/>
      <c r="E600"/>
      <c r="F600"/>
      <c r="G600"/>
      <c r="H600"/>
      <c r="I600"/>
      <c r="J600"/>
      <c r="L600"/>
      <c r="M600"/>
      <c r="N600"/>
      <c r="O600"/>
      <c r="P600"/>
    </row>
    <row r="601" spans="1:16" x14ac:dyDescent="0.35">
      <c r="A601"/>
      <c r="B601"/>
      <c r="C601"/>
      <c r="D601"/>
      <c r="E601"/>
      <c r="F601"/>
      <c r="G601"/>
      <c r="H601"/>
      <c r="I601"/>
      <c r="J601"/>
      <c r="L601"/>
      <c r="M601"/>
      <c r="N601"/>
      <c r="O601"/>
      <c r="P601"/>
    </row>
    <row r="602" spans="1:16" x14ac:dyDescent="0.35">
      <c r="A602"/>
      <c r="B602"/>
      <c r="C602"/>
      <c r="D602"/>
      <c r="E602"/>
      <c r="F602"/>
      <c r="G602"/>
      <c r="H602"/>
      <c r="I602"/>
      <c r="J602"/>
      <c r="L602"/>
      <c r="M602"/>
      <c r="N602"/>
      <c r="O602"/>
      <c r="P602"/>
    </row>
    <row r="603" spans="1:16" x14ac:dyDescent="0.35">
      <c r="A603"/>
      <c r="B603"/>
      <c r="C603"/>
      <c r="D603"/>
      <c r="E603"/>
      <c r="F603"/>
      <c r="G603"/>
      <c r="H603"/>
      <c r="I603"/>
      <c r="J603"/>
      <c r="L603"/>
      <c r="M603"/>
      <c r="N603"/>
      <c r="O603"/>
      <c r="P603"/>
    </row>
    <row r="604" spans="1:16" x14ac:dyDescent="0.35">
      <c r="A604"/>
      <c r="B604"/>
      <c r="C604"/>
      <c r="D604"/>
      <c r="E604"/>
      <c r="F604"/>
      <c r="G604"/>
      <c r="H604"/>
      <c r="I604"/>
      <c r="J604"/>
      <c r="L604"/>
      <c r="M604"/>
      <c r="N604"/>
      <c r="O604"/>
      <c r="P604"/>
    </row>
    <row r="605" spans="1:16" x14ac:dyDescent="0.35">
      <c r="A605"/>
      <c r="B605"/>
      <c r="C605"/>
      <c r="D605"/>
      <c r="E605"/>
      <c r="F605"/>
      <c r="G605"/>
      <c r="H605"/>
      <c r="I605"/>
      <c r="J605"/>
      <c r="L605"/>
      <c r="M605"/>
      <c r="N605"/>
      <c r="O605"/>
      <c r="P605"/>
    </row>
    <row r="606" spans="1:16" x14ac:dyDescent="0.35">
      <c r="A606"/>
      <c r="B606"/>
      <c r="C606"/>
      <c r="D606"/>
      <c r="E606"/>
      <c r="F606"/>
      <c r="G606"/>
      <c r="H606"/>
      <c r="I606"/>
      <c r="J606"/>
      <c r="L606"/>
      <c r="M606"/>
      <c r="N606"/>
      <c r="O606"/>
      <c r="P606"/>
    </row>
    <row r="607" spans="1:16" x14ac:dyDescent="0.35">
      <c r="A607"/>
      <c r="B607"/>
      <c r="C607"/>
      <c r="D607"/>
      <c r="E607"/>
      <c r="F607"/>
      <c r="G607"/>
      <c r="H607"/>
      <c r="I607"/>
      <c r="J607"/>
      <c r="L607"/>
      <c r="M607"/>
      <c r="N607"/>
      <c r="O607"/>
      <c r="P607"/>
    </row>
    <row r="608" spans="1:16" x14ac:dyDescent="0.35">
      <c r="A608"/>
      <c r="B608"/>
      <c r="C608"/>
      <c r="D608"/>
      <c r="E608"/>
      <c r="F608"/>
      <c r="G608"/>
      <c r="H608"/>
      <c r="I608"/>
      <c r="J608"/>
      <c r="L608"/>
      <c r="M608"/>
      <c r="N608"/>
      <c r="O608"/>
      <c r="P608"/>
    </row>
    <row r="609" spans="1:16" x14ac:dyDescent="0.35">
      <c r="A609"/>
      <c r="B609"/>
      <c r="C609"/>
      <c r="D609"/>
      <c r="E609"/>
      <c r="F609"/>
      <c r="G609"/>
      <c r="H609"/>
      <c r="I609"/>
      <c r="J609"/>
      <c r="L609"/>
      <c r="M609"/>
      <c r="N609"/>
      <c r="O609"/>
      <c r="P609"/>
    </row>
    <row r="610" spans="1:16" x14ac:dyDescent="0.35">
      <c r="A610"/>
      <c r="B610"/>
      <c r="C610"/>
      <c r="D610"/>
      <c r="E610"/>
      <c r="F610"/>
      <c r="G610"/>
      <c r="H610"/>
      <c r="I610"/>
      <c r="J610"/>
      <c r="L610"/>
      <c r="M610"/>
      <c r="N610"/>
      <c r="O610"/>
      <c r="P610"/>
    </row>
    <row r="611" spans="1:16" x14ac:dyDescent="0.35">
      <c r="A611"/>
      <c r="B611"/>
      <c r="C611"/>
      <c r="D611"/>
      <c r="E611"/>
      <c r="F611"/>
      <c r="G611"/>
      <c r="H611"/>
      <c r="I611"/>
      <c r="J611"/>
      <c r="L611"/>
      <c r="M611"/>
      <c r="N611"/>
      <c r="O611"/>
      <c r="P611"/>
    </row>
    <row r="612" spans="1:16" x14ac:dyDescent="0.35">
      <c r="A612"/>
      <c r="B612"/>
      <c r="C612"/>
      <c r="D612"/>
      <c r="E612"/>
      <c r="F612"/>
      <c r="G612"/>
      <c r="H612"/>
      <c r="I612"/>
      <c r="J612"/>
      <c r="L612"/>
      <c r="M612"/>
      <c r="N612"/>
      <c r="O612"/>
      <c r="P612"/>
    </row>
    <row r="613" spans="1:16" x14ac:dyDescent="0.35">
      <c r="A613"/>
      <c r="B613"/>
      <c r="C613"/>
      <c r="D613"/>
      <c r="E613"/>
      <c r="F613"/>
      <c r="G613"/>
      <c r="H613"/>
      <c r="I613"/>
      <c r="J613"/>
      <c r="L613"/>
      <c r="M613"/>
      <c r="N613"/>
      <c r="O613"/>
      <c r="P613"/>
    </row>
    <row r="614" spans="1:16" x14ac:dyDescent="0.35">
      <c r="A614"/>
      <c r="B614"/>
      <c r="C614"/>
      <c r="D614"/>
      <c r="E614"/>
      <c r="F614"/>
      <c r="G614"/>
      <c r="H614"/>
      <c r="I614"/>
      <c r="J614"/>
      <c r="L614"/>
      <c r="M614"/>
      <c r="N614"/>
      <c r="O614"/>
      <c r="P614"/>
    </row>
    <row r="615" spans="1:16" x14ac:dyDescent="0.35">
      <c r="A615"/>
      <c r="B615"/>
      <c r="C615"/>
      <c r="D615"/>
      <c r="E615"/>
      <c r="F615"/>
      <c r="G615"/>
      <c r="H615"/>
      <c r="I615"/>
      <c r="J615"/>
      <c r="L615"/>
      <c r="M615"/>
      <c r="N615"/>
      <c r="O615"/>
      <c r="P615"/>
    </row>
    <row r="616" spans="1:16" x14ac:dyDescent="0.35">
      <c r="A616"/>
      <c r="B616"/>
      <c r="C616"/>
      <c r="D616"/>
      <c r="E616"/>
      <c r="F616"/>
      <c r="G616"/>
      <c r="H616"/>
      <c r="I616"/>
      <c r="J616"/>
      <c r="L616"/>
      <c r="M616"/>
      <c r="N616"/>
      <c r="O616"/>
      <c r="P616"/>
    </row>
    <row r="617" spans="1:16" x14ac:dyDescent="0.35">
      <c r="A617"/>
      <c r="B617"/>
      <c r="C617"/>
      <c r="D617"/>
      <c r="E617"/>
      <c r="F617"/>
      <c r="G617"/>
      <c r="H617"/>
      <c r="I617"/>
      <c r="J617"/>
      <c r="L617"/>
      <c r="M617"/>
      <c r="N617"/>
      <c r="O617"/>
      <c r="P617"/>
    </row>
    <row r="618" spans="1:16" x14ac:dyDescent="0.35">
      <c r="A618"/>
      <c r="B618"/>
      <c r="C618"/>
      <c r="D618"/>
      <c r="E618"/>
      <c r="F618"/>
      <c r="G618"/>
      <c r="H618"/>
      <c r="I618"/>
      <c r="J618"/>
      <c r="L618"/>
      <c r="M618"/>
      <c r="N618"/>
      <c r="O618"/>
      <c r="P618"/>
    </row>
    <row r="619" spans="1:16" x14ac:dyDescent="0.35">
      <c r="A619"/>
      <c r="B619"/>
      <c r="C619"/>
      <c r="D619"/>
      <c r="E619"/>
      <c r="F619"/>
      <c r="G619"/>
      <c r="H619"/>
      <c r="I619"/>
      <c r="J619"/>
      <c r="L619"/>
      <c r="M619"/>
      <c r="N619"/>
      <c r="O619"/>
      <c r="P619"/>
    </row>
    <row r="620" spans="1:16" x14ac:dyDescent="0.35">
      <c r="A620"/>
      <c r="B620"/>
      <c r="C620"/>
      <c r="D620"/>
      <c r="E620"/>
      <c r="F620"/>
      <c r="G620"/>
      <c r="H620"/>
      <c r="I620"/>
      <c r="J620"/>
      <c r="L620"/>
      <c r="M620"/>
      <c r="N620"/>
      <c r="O620"/>
      <c r="P620"/>
    </row>
    <row r="621" spans="1:16" x14ac:dyDescent="0.35">
      <c r="A621"/>
      <c r="B621"/>
      <c r="C621"/>
      <c r="D621"/>
      <c r="E621"/>
      <c r="F621"/>
      <c r="G621"/>
      <c r="H621"/>
      <c r="I621"/>
      <c r="J621"/>
      <c r="L621"/>
      <c r="M621"/>
      <c r="N621"/>
      <c r="O621"/>
      <c r="P621"/>
    </row>
    <row r="622" spans="1:16" x14ac:dyDescent="0.35">
      <c r="A622"/>
      <c r="B622"/>
      <c r="C622"/>
      <c r="D622"/>
      <c r="E622"/>
      <c r="F622"/>
      <c r="G622"/>
      <c r="H622"/>
      <c r="I622"/>
      <c r="J622"/>
      <c r="L622"/>
      <c r="M622"/>
      <c r="N622"/>
      <c r="O622"/>
      <c r="P622"/>
    </row>
    <row r="623" spans="1:16" x14ac:dyDescent="0.35">
      <c r="A623"/>
      <c r="B623"/>
      <c r="C623"/>
      <c r="D623"/>
      <c r="E623"/>
      <c r="F623"/>
      <c r="G623"/>
      <c r="H623"/>
      <c r="I623"/>
      <c r="J623"/>
      <c r="L623"/>
      <c r="M623"/>
      <c r="N623"/>
      <c r="O623"/>
      <c r="P623"/>
    </row>
    <row r="624" spans="1:16" x14ac:dyDescent="0.35">
      <c r="A624"/>
      <c r="B624"/>
      <c r="C624"/>
      <c r="D624"/>
      <c r="E624"/>
      <c r="F624"/>
      <c r="G624"/>
      <c r="H624"/>
      <c r="I624"/>
      <c r="J624"/>
      <c r="L624"/>
      <c r="M624"/>
      <c r="N624"/>
      <c r="O624"/>
      <c r="P624"/>
    </row>
    <row r="625" spans="1:16" x14ac:dyDescent="0.35">
      <c r="A625"/>
      <c r="B625"/>
      <c r="C625"/>
      <c r="D625"/>
      <c r="E625"/>
      <c r="F625"/>
      <c r="G625"/>
      <c r="H625"/>
      <c r="I625"/>
      <c r="J625"/>
      <c r="L625"/>
      <c r="M625"/>
      <c r="N625"/>
      <c r="O625"/>
      <c r="P625"/>
    </row>
    <row r="626" spans="1:16" x14ac:dyDescent="0.35">
      <c r="A626"/>
      <c r="B626"/>
      <c r="C626"/>
      <c r="D626"/>
      <c r="E626"/>
      <c r="F626"/>
      <c r="G626"/>
      <c r="H626"/>
      <c r="I626"/>
      <c r="J626"/>
      <c r="L626"/>
      <c r="M626"/>
      <c r="N626"/>
      <c r="O626"/>
      <c r="P626"/>
    </row>
    <row r="627" spans="1:16" x14ac:dyDescent="0.35">
      <c r="A627"/>
      <c r="B627"/>
      <c r="C627"/>
      <c r="D627"/>
      <c r="E627"/>
      <c r="F627"/>
      <c r="G627"/>
      <c r="H627"/>
      <c r="I627"/>
      <c r="J627"/>
      <c r="L627"/>
      <c r="M627"/>
      <c r="N627"/>
      <c r="O627"/>
      <c r="P627"/>
    </row>
    <row r="628" spans="1:16" x14ac:dyDescent="0.35">
      <c r="A628"/>
      <c r="B628"/>
      <c r="C628"/>
      <c r="D628"/>
      <c r="E628"/>
      <c r="F628"/>
      <c r="G628"/>
      <c r="H628"/>
      <c r="I628"/>
      <c r="J628"/>
      <c r="L628"/>
      <c r="M628"/>
      <c r="N628"/>
      <c r="O628"/>
      <c r="P628"/>
    </row>
    <row r="629" spans="1:16" x14ac:dyDescent="0.35">
      <c r="A629"/>
      <c r="B629"/>
      <c r="C629"/>
      <c r="D629"/>
      <c r="E629"/>
      <c r="F629"/>
      <c r="G629"/>
      <c r="H629"/>
      <c r="I629"/>
      <c r="J629"/>
      <c r="L629"/>
      <c r="M629"/>
      <c r="N629"/>
      <c r="O629"/>
      <c r="P629"/>
    </row>
    <row r="630" spans="1:16" x14ac:dyDescent="0.35">
      <c r="A630"/>
      <c r="B630"/>
      <c r="C630"/>
      <c r="D630"/>
      <c r="E630"/>
      <c r="F630"/>
      <c r="G630"/>
      <c r="H630"/>
      <c r="I630"/>
      <c r="J630"/>
      <c r="L630"/>
      <c r="M630"/>
      <c r="N630"/>
      <c r="O630"/>
      <c r="P630"/>
    </row>
    <row r="631" spans="1:16" x14ac:dyDescent="0.35">
      <c r="A631"/>
      <c r="B631"/>
      <c r="C631"/>
      <c r="D631"/>
      <c r="E631"/>
      <c r="F631"/>
      <c r="G631"/>
      <c r="H631"/>
      <c r="I631"/>
      <c r="J631"/>
      <c r="L631"/>
      <c r="M631"/>
      <c r="N631"/>
      <c r="O631"/>
      <c r="P631"/>
    </row>
    <row r="632" spans="1:16" x14ac:dyDescent="0.35">
      <c r="A632"/>
      <c r="B632"/>
      <c r="C632"/>
      <c r="D632"/>
      <c r="E632"/>
      <c r="F632"/>
      <c r="G632"/>
      <c r="H632"/>
      <c r="I632"/>
      <c r="J632"/>
      <c r="L632"/>
      <c r="M632"/>
      <c r="N632"/>
      <c r="O632"/>
      <c r="P632"/>
    </row>
    <row r="633" spans="1:16" x14ac:dyDescent="0.35">
      <c r="A633"/>
      <c r="B633"/>
      <c r="C633"/>
      <c r="D633"/>
      <c r="E633"/>
      <c r="F633"/>
      <c r="G633"/>
      <c r="H633"/>
      <c r="I633"/>
      <c r="J633"/>
      <c r="L633"/>
      <c r="M633"/>
      <c r="N633"/>
      <c r="O633"/>
      <c r="P633"/>
    </row>
    <row r="634" spans="1:16" x14ac:dyDescent="0.35">
      <c r="A634"/>
      <c r="B634"/>
      <c r="C634"/>
      <c r="D634"/>
      <c r="E634"/>
      <c r="F634"/>
      <c r="G634"/>
      <c r="H634"/>
      <c r="I634"/>
      <c r="J634"/>
      <c r="L634"/>
      <c r="M634"/>
      <c r="N634"/>
      <c r="O634"/>
      <c r="P634"/>
    </row>
    <row r="635" spans="1:16" x14ac:dyDescent="0.35">
      <c r="A635"/>
      <c r="B635"/>
      <c r="C635"/>
      <c r="D635"/>
      <c r="E635"/>
      <c r="F635"/>
      <c r="G635"/>
      <c r="H635"/>
      <c r="I635"/>
      <c r="J635"/>
      <c r="L635"/>
      <c r="M635"/>
      <c r="N635"/>
      <c r="O635"/>
      <c r="P635"/>
    </row>
    <row r="636" spans="1:16" x14ac:dyDescent="0.35">
      <c r="A636"/>
      <c r="B636"/>
      <c r="C636"/>
      <c r="D636"/>
      <c r="E636"/>
      <c r="F636"/>
      <c r="G636"/>
      <c r="H636"/>
      <c r="I636"/>
      <c r="J636"/>
      <c r="L636"/>
      <c r="M636"/>
      <c r="N636"/>
      <c r="O636"/>
      <c r="P636"/>
    </row>
    <row r="637" spans="1:16" x14ac:dyDescent="0.35">
      <c r="A637"/>
      <c r="B637"/>
      <c r="C637"/>
      <c r="D637"/>
      <c r="E637"/>
      <c r="F637"/>
      <c r="G637"/>
      <c r="H637"/>
      <c r="I637"/>
      <c r="J637"/>
      <c r="L637"/>
      <c r="M637"/>
      <c r="N637"/>
      <c r="O637"/>
      <c r="P637"/>
    </row>
    <row r="638" spans="1:16" x14ac:dyDescent="0.35">
      <c r="A638"/>
      <c r="B638"/>
      <c r="C638"/>
      <c r="D638"/>
      <c r="E638"/>
      <c r="F638"/>
      <c r="G638"/>
      <c r="H638"/>
      <c r="I638"/>
      <c r="J638"/>
      <c r="L638"/>
      <c r="M638"/>
      <c r="N638"/>
      <c r="O638"/>
      <c r="P638"/>
    </row>
    <row r="639" spans="1:16" x14ac:dyDescent="0.35">
      <c r="A639"/>
      <c r="B639"/>
      <c r="C639"/>
      <c r="D639"/>
      <c r="E639"/>
      <c r="F639"/>
      <c r="G639"/>
      <c r="H639"/>
      <c r="I639"/>
      <c r="J639"/>
      <c r="L639"/>
      <c r="M639"/>
      <c r="N639"/>
      <c r="O639"/>
      <c r="P639"/>
    </row>
    <row r="640" spans="1:16" x14ac:dyDescent="0.35">
      <c r="A640"/>
      <c r="B640"/>
      <c r="C640"/>
      <c r="D640"/>
      <c r="E640"/>
      <c r="F640"/>
      <c r="G640"/>
      <c r="H640"/>
      <c r="I640"/>
      <c r="J640"/>
      <c r="L640"/>
      <c r="M640"/>
      <c r="N640"/>
      <c r="O640"/>
      <c r="P640"/>
    </row>
    <row r="641" spans="1:16" x14ac:dyDescent="0.35">
      <c r="A641"/>
      <c r="B641"/>
      <c r="C641"/>
      <c r="D641"/>
      <c r="E641"/>
      <c r="F641"/>
      <c r="G641"/>
      <c r="H641"/>
      <c r="I641"/>
      <c r="J641"/>
      <c r="L641"/>
      <c r="M641"/>
      <c r="N641"/>
      <c r="O641"/>
      <c r="P641"/>
    </row>
    <row r="642" spans="1:16" x14ac:dyDescent="0.35">
      <c r="A642"/>
      <c r="B642"/>
      <c r="C642"/>
      <c r="D642"/>
      <c r="E642"/>
      <c r="F642"/>
      <c r="G642"/>
      <c r="H642"/>
      <c r="I642"/>
      <c r="J642"/>
      <c r="L642"/>
      <c r="M642"/>
      <c r="N642"/>
      <c r="O642"/>
      <c r="P642"/>
    </row>
    <row r="643" spans="1:16" x14ac:dyDescent="0.35">
      <c r="A643"/>
      <c r="B643"/>
      <c r="C643"/>
      <c r="D643"/>
      <c r="E643"/>
      <c r="F643"/>
      <c r="G643"/>
      <c r="H643"/>
      <c r="I643"/>
      <c r="J643"/>
      <c r="L643"/>
      <c r="M643"/>
      <c r="N643"/>
      <c r="O643"/>
      <c r="P643"/>
    </row>
    <row r="644" spans="1:16" x14ac:dyDescent="0.35">
      <c r="A644"/>
      <c r="B644"/>
      <c r="C644"/>
      <c r="D644"/>
      <c r="E644"/>
      <c r="F644"/>
      <c r="G644"/>
      <c r="H644"/>
      <c r="I644"/>
      <c r="J644"/>
      <c r="L644"/>
      <c r="M644"/>
      <c r="N644"/>
      <c r="O644"/>
      <c r="P644"/>
    </row>
    <row r="645" spans="1:16" x14ac:dyDescent="0.35">
      <c r="A645"/>
      <c r="B645"/>
      <c r="C645"/>
      <c r="D645"/>
      <c r="E645"/>
      <c r="F645"/>
      <c r="G645"/>
      <c r="H645"/>
      <c r="I645"/>
      <c r="J645"/>
      <c r="L645"/>
      <c r="M645"/>
      <c r="N645"/>
      <c r="O645"/>
      <c r="P645"/>
    </row>
    <row r="646" spans="1:16" x14ac:dyDescent="0.35">
      <c r="A646"/>
      <c r="B646"/>
      <c r="C646"/>
      <c r="D646"/>
      <c r="E646"/>
      <c r="F646"/>
      <c r="G646"/>
      <c r="H646"/>
      <c r="I646"/>
      <c r="J646"/>
      <c r="L646"/>
      <c r="M646"/>
      <c r="N646"/>
      <c r="O646"/>
      <c r="P646"/>
    </row>
    <row r="647" spans="1:16" x14ac:dyDescent="0.35">
      <c r="A647"/>
      <c r="B647"/>
      <c r="C647"/>
      <c r="D647"/>
      <c r="E647"/>
      <c r="F647"/>
      <c r="G647"/>
      <c r="H647"/>
      <c r="I647"/>
      <c r="J647"/>
      <c r="L647"/>
      <c r="M647"/>
      <c r="N647"/>
      <c r="O647"/>
      <c r="P647"/>
    </row>
    <row r="648" spans="1:16" x14ac:dyDescent="0.35">
      <c r="A648"/>
      <c r="B648"/>
      <c r="C648"/>
      <c r="D648"/>
      <c r="E648"/>
      <c r="F648"/>
      <c r="G648"/>
      <c r="H648"/>
      <c r="I648"/>
      <c r="J648"/>
      <c r="L648"/>
      <c r="M648"/>
      <c r="N648"/>
      <c r="O648"/>
      <c r="P648"/>
    </row>
    <row r="649" spans="1:16" x14ac:dyDescent="0.35">
      <c r="A649"/>
      <c r="B649"/>
      <c r="C649"/>
      <c r="D649"/>
      <c r="E649"/>
      <c r="F649"/>
      <c r="G649"/>
      <c r="H649"/>
      <c r="I649"/>
      <c r="J649"/>
      <c r="L649"/>
      <c r="M649"/>
      <c r="N649"/>
      <c r="O649"/>
      <c r="P649"/>
    </row>
    <row r="650" spans="1:16" x14ac:dyDescent="0.35">
      <c r="A650"/>
      <c r="B650"/>
      <c r="C650"/>
      <c r="D650"/>
      <c r="E650"/>
      <c r="F650"/>
      <c r="G650"/>
      <c r="H650"/>
      <c r="I650"/>
      <c r="J650"/>
      <c r="L650"/>
      <c r="M650"/>
      <c r="N650"/>
      <c r="O650"/>
      <c r="P650"/>
    </row>
    <row r="651" spans="1:16" x14ac:dyDescent="0.35">
      <c r="A651"/>
      <c r="B651"/>
      <c r="C651"/>
      <c r="D651"/>
      <c r="E651"/>
      <c r="F651"/>
      <c r="G651"/>
      <c r="H651"/>
      <c r="I651"/>
      <c r="J651"/>
      <c r="L651"/>
      <c r="M651"/>
      <c r="N651"/>
      <c r="O651"/>
      <c r="P651"/>
    </row>
    <row r="652" spans="1:16" x14ac:dyDescent="0.35">
      <c r="A652"/>
      <c r="B652"/>
      <c r="C652"/>
      <c r="D652"/>
      <c r="E652"/>
      <c r="F652"/>
      <c r="G652"/>
      <c r="H652"/>
      <c r="I652"/>
      <c r="J652"/>
      <c r="L652"/>
      <c r="M652"/>
      <c r="N652"/>
      <c r="O652"/>
      <c r="P652"/>
    </row>
    <row r="653" spans="1:16" x14ac:dyDescent="0.35">
      <c r="A653"/>
      <c r="B653"/>
      <c r="C653"/>
      <c r="D653"/>
      <c r="E653"/>
      <c r="F653"/>
      <c r="G653"/>
      <c r="H653"/>
      <c r="I653"/>
      <c r="J653"/>
      <c r="L653"/>
      <c r="M653"/>
      <c r="N653"/>
      <c r="O653"/>
      <c r="P653"/>
    </row>
    <row r="654" spans="1:16" x14ac:dyDescent="0.35">
      <c r="A654"/>
      <c r="B654"/>
      <c r="C654"/>
      <c r="D654"/>
      <c r="E654"/>
      <c r="F654"/>
      <c r="G654"/>
      <c r="H654"/>
      <c r="I654"/>
      <c r="J654"/>
      <c r="L654"/>
      <c r="M654"/>
      <c r="N654"/>
      <c r="O654"/>
      <c r="P654"/>
    </row>
    <row r="655" spans="1:16" x14ac:dyDescent="0.35">
      <c r="A655"/>
      <c r="B655"/>
      <c r="C655"/>
      <c r="D655"/>
      <c r="E655"/>
      <c r="F655"/>
      <c r="G655"/>
      <c r="H655"/>
      <c r="I655"/>
      <c r="J655"/>
      <c r="L655"/>
      <c r="M655"/>
      <c r="N655"/>
      <c r="O655"/>
      <c r="P655"/>
    </row>
    <row r="656" spans="1:16" x14ac:dyDescent="0.35">
      <c r="A656"/>
      <c r="B656"/>
      <c r="C656"/>
      <c r="D656"/>
      <c r="E656"/>
      <c r="F656"/>
      <c r="G656"/>
      <c r="H656"/>
      <c r="I656"/>
      <c r="J656"/>
      <c r="L656"/>
      <c r="M656"/>
      <c r="N656"/>
      <c r="O656"/>
      <c r="P656"/>
    </row>
    <row r="657" spans="1:16" x14ac:dyDescent="0.35">
      <c r="A657"/>
      <c r="B657"/>
      <c r="C657"/>
      <c r="D657"/>
      <c r="E657"/>
      <c r="F657"/>
      <c r="G657"/>
      <c r="H657"/>
      <c r="I657"/>
      <c r="J657"/>
      <c r="L657"/>
      <c r="M657"/>
      <c r="N657"/>
      <c r="O657"/>
      <c r="P657"/>
    </row>
    <row r="658" spans="1:16" x14ac:dyDescent="0.35">
      <c r="A658"/>
      <c r="B658"/>
      <c r="C658"/>
      <c r="D658"/>
      <c r="E658"/>
      <c r="F658"/>
      <c r="G658"/>
      <c r="H658"/>
      <c r="I658"/>
      <c r="J658"/>
      <c r="L658"/>
      <c r="M658"/>
      <c r="N658"/>
      <c r="O658"/>
      <c r="P658"/>
    </row>
    <row r="659" spans="1:16" x14ac:dyDescent="0.35">
      <c r="A659"/>
      <c r="B659"/>
      <c r="C659"/>
      <c r="D659"/>
      <c r="E659"/>
      <c r="F659"/>
      <c r="G659"/>
      <c r="H659"/>
      <c r="I659"/>
      <c r="J659"/>
      <c r="L659"/>
      <c r="M659"/>
      <c r="N659"/>
      <c r="O659"/>
      <c r="P659"/>
    </row>
    <row r="660" spans="1:16" x14ac:dyDescent="0.35">
      <c r="A660"/>
      <c r="B660"/>
      <c r="C660"/>
      <c r="D660"/>
      <c r="E660"/>
      <c r="F660"/>
      <c r="G660"/>
      <c r="H660"/>
      <c r="I660"/>
      <c r="J660"/>
      <c r="L660"/>
      <c r="M660"/>
      <c r="N660"/>
      <c r="O660"/>
      <c r="P660"/>
    </row>
    <row r="661" spans="1:16" x14ac:dyDescent="0.35">
      <c r="A661"/>
      <c r="B661"/>
      <c r="C661"/>
      <c r="D661"/>
      <c r="E661"/>
      <c r="F661"/>
      <c r="G661"/>
      <c r="H661"/>
      <c r="I661"/>
      <c r="J661"/>
      <c r="L661"/>
      <c r="M661"/>
      <c r="N661"/>
      <c r="O661"/>
      <c r="P661"/>
    </row>
    <row r="662" spans="1:16" x14ac:dyDescent="0.35">
      <c r="A662"/>
      <c r="B662"/>
      <c r="C662"/>
      <c r="D662"/>
      <c r="E662"/>
      <c r="F662"/>
      <c r="G662"/>
      <c r="H662"/>
      <c r="I662"/>
      <c r="J662"/>
      <c r="L662"/>
      <c r="M662"/>
      <c r="N662"/>
      <c r="O662"/>
      <c r="P662"/>
    </row>
    <row r="663" spans="1:16" x14ac:dyDescent="0.35">
      <c r="A663"/>
      <c r="B663"/>
      <c r="C663"/>
      <c r="D663"/>
      <c r="E663"/>
      <c r="F663"/>
      <c r="G663"/>
      <c r="H663"/>
      <c r="I663"/>
      <c r="J663"/>
      <c r="L663"/>
      <c r="M663"/>
      <c r="N663"/>
      <c r="O663"/>
      <c r="P663"/>
    </row>
    <row r="664" spans="1:16" x14ac:dyDescent="0.35">
      <c r="A664"/>
      <c r="B664"/>
      <c r="C664"/>
      <c r="D664"/>
      <c r="E664"/>
      <c r="F664"/>
      <c r="G664"/>
      <c r="H664"/>
      <c r="I664"/>
      <c r="J664"/>
      <c r="L664"/>
      <c r="M664"/>
      <c r="N664"/>
      <c r="O664"/>
      <c r="P664"/>
    </row>
    <row r="665" spans="1:16" x14ac:dyDescent="0.35">
      <c r="A665"/>
      <c r="B665"/>
      <c r="C665"/>
      <c r="D665"/>
      <c r="E665"/>
      <c r="F665"/>
      <c r="G665"/>
      <c r="H665"/>
      <c r="I665"/>
      <c r="J665"/>
      <c r="L665"/>
      <c r="M665"/>
      <c r="N665"/>
      <c r="O665"/>
      <c r="P665"/>
    </row>
    <row r="666" spans="1:16" x14ac:dyDescent="0.35">
      <c r="A666"/>
      <c r="B666"/>
      <c r="C666"/>
      <c r="D666"/>
      <c r="E666"/>
      <c r="F666"/>
      <c r="G666"/>
      <c r="H666"/>
      <c r="I666"/>
      <c r="J666"/>
      <c r="L666"/>
      <c r="M666"/>
      <c r="N666"/>
      <c r="O666"/>
      <c r="P666"/>
    </row>
    <row r="667" spans="1:16" x14ac:dyDescent="0.35">
      <c r="A667"/>
      <c r="B667"/>
      <c r="C667"/>
      <c r="D667"/>
      <c r="E667"/>
      <c r="F667"/>
      <c r="G667"/>
      <c r="H667"/>
      <c r="I667"/>
      <c r="J667"/>
      <c r="L667"/>
      <c r="M667"/>
      <c r="N667"/>
      <c r="O667"/>
      <c r="P667"/>
    </row>
    <row r="668" spans="1:16" x14ac:dyDescent="0.35">
      <c r="A668"/>
      <c r="B668"/>
      <c r="C668"/>
      <c r="D668"/>
      <c r="E668"/>
      <c r="F668"/>
      <c r="G668"/>
      <c r="H668"/>
      <c r="I668"/>
      <c r="J668"/>
      <c r="L668"/>
      <c r="M668"/>
      <c r="N668"/>
      <c r="O668"/>
      <c r="P668"/>
    </row>
    <row r="669" spans="1:16" x14ac:dyDescent="0.35">
      <c r="A669"/>
      <c r="B669"/>
      <c r="C669"/>
      <c r="D669"/>
      <c r="E669"/>
      <c r="F669"/>
      <c r="G669"/>
      <c r="H669"/>
      <c r="I669"/>
      <c r="J669"/>
      <c r="L669"/>
      <c r="M669"/>
      <c r="N669"/>
      <c r="O669"/>
      <c r="P669"/>
    </row>
    <row r="670" spans="1:16" x14ac:dyDescent="0.35">
      <c r="A670"/>
      <c r="B670"/>
      <c r="C670"/>
      <c r="D670"/>
      <c r="E670"/>
      <c r="F670"/>
      <c r="G670"/>
      <c r="H670"/>
      <c r="I670"/>
      <c r="J670"/>
      <c r="L670"/>
      <c r="M670"/>
      <c r="N670"/>
      <c r="O670"/>
      <c r="P670"/>
    </row>
    <row r="671" spans="1:16" x14ac:dyDescent="0.35">
      <c r="A671"/>
      <c r="B671"/>
      <c r="C671"/>
      <c r="D671"/>
      <c r="E671"/>
      <c r="F671"/>
      <c r="G671"/>
      <c r="H671"/>
      <c r="I671"/>
      <c r="J671"/>
      <c r="L671"/>
      <c r="M671"/>
      <c r="N671"/>
      <c r="O671"/>
      <c r="P671"/>
    </row>
    <row r="672" spans="1:16" x14ac:dyDescent="0.35">
      <c r="A672"/>
      <c r="B672"/>
      <c r="C672"/>
      <c r="D672"/>
      <c r="E672"/>
      <c r="F672"/>
      <c r="G672"/>
      <c r="H672"/>
      <c r="I672"/>
      <c r="J672"/>
      <c r="L672"/>
      <c r="M672"/>
      <c r="N672"/>
      <c r="O672"/>
      <c r="P672"/>
    </row>
    <row r="673" spans="1:16" x14ac:dyDescent="0.35">
      <c r="A673"/>
      <c r="B673"/>
      <c r="C673"/>
      <c r="D673"/>
      <c r="E673"/>
      <c r="F673"/>
      <c r="G673"/>
      <c r="H673"/>
      <c r="I673"/>
      <c r="J673"/>
      <c r="L673"/>
      <c r="M673"/>
      <c r="N673"/>
      <c r="O673"/>
      <c r="P673"/>
    </row>
    <row r="674" spans="1:16" x14ac:dyDescent="0.35">
      <c r="A674"/>
      <c r="B674"/>
      <c r="C674"/>
      <c r="D674"/>
      <c r="E674"/>
      <c r="F674"/>
      <c r="G674"/>
      <c r="H674"/>
      <c r="I674"/>
      <c r="J674"/>
      <c r="L674"/>
      <c r="M674"/>
      <c r="N674"/>
      <c r="O674"/>
      <c r="P674"/>
    </row>
    <row r="675" spans="1:16" x14ac:dyDescent="0.35">
      <c r="A675"/>
      <c r="B675"/>
      <c r="C675"/>
      <c r="D675"/>
      <c r="E675"/>
      <c r="F675"/>
      <c r="G675"/>
      <c r="H675"/>
      <c r="I675"/>
      <c r="J675"/>
      <c r="L675"/>
      <c r="M675"/>
      <c r="N675"/>
      <c r="O675"/>
      <c r="P675"/>
    </row>
    <row r="676" spans="1:16" x14ac:dyDescent="0.35">
      <c r="A676"/>
      <c r="B676"/>
      <c r="C676"/>
      <c r="D676"/>
      <c r="E676"/>
      <c r="F676"/>
      <c r="G676"/>
      <c r="H676"/>
      <c r="I676"/>
      <c r="J676"/>
      <c r="L676"/>
      <c r="M676"/>
      <c r="N676"/>
      <c r="O676"/>
      <c r="P676"/>
    </row>
    <row r="677" spans="1:16" x14ac:dyDescent="0.35">
      <c r="A677"/>
      <c r="B677"/>
      <c r="C677"/>
      <c r="D677"/>
      <c r="E677"/>
      <c r="F677"/>
      <c r="G677"/>
      <c r="H677"/>
      <c r="I677"/>
      <c r="J677"/>
      <c r="L677"/>
      <c r="M677"/>
      <c r="N677"/>
      <c r="O677"/>
      <c r="P677"/>
    </row>
    <row r="678" spans="1:16" x14ac:dyDescent="0.35">
      <c r="A678"/>
      <c r="B678"/>
      <c r="C678"/>
      <c r="D678"/>
      <c r="E678"/>
      <c r="F678"/>
      <c r="G678"/>
      <c r="H678"/>
      <c r="I678"/>
      <c r="J678"/>
      <c r="L678"/>
      <c r="M678"/>
      <c r="N678"/>
      <c r="O678"/>
      <c r="P678"/>
    </row>
    <row r="679" spans="1:16" x14ac:dyDescent="0.35">
      <c r="A679"/>
      <c r="B679"/>
      <c r="C679"/>
      <c r="D679"/>
      <c r="E679"/>
      <c r="F679"/>
      <c r="G679"/>
      <c r="H679"/>
      <c r="I679"/>
      <c r="J679"/>
      <c r="L679"/>
      <c r="M679"/>
      <c r="N679"/>
      <c r="O679"/>
      <c r="P679"/>
    </row>
    <row r="680" spans="1:16" x14ac:dyDescent="0.35">
      <c r="A680"/>
      <c r="B680"/>
      <c r="C680"/>
      <c r="D680"/>
      <c r="E680"/>
      <c r="F680"/>
      <c r="G680"/>
      <c r="H680"/>
      <c r="I680"/>
      <c r="J680"/>
      <c r="L680"/>
      <c r="M680"/>
      <c r="N680"/>
      <c r="O680"/>
      <c r="P680"/>
    </row>
    <row r="681" spans="1:16" x14ac:dyDescent="0.35">
      <c r="A681"/>
      <c r="B681"/>
      <c r="C681"/>
      <c r="D681"/>
      <c r="E681"/>
      <c r="F681"/>
      <c r="G681"/>
      <c r="H681"/>
      <c r="I681"/>
      <c r="J681"/>
      <c r="L681"/>
      <c r="M681"/>
      <c r="N681"/>
      <c r="O681"/>
      <c r="P681"/>
    </row>
    <row r="682" spans="1:16" x14ac:dyDescent="0.35">
      <c r="A682"/>
      <c r="B682"/>
      <c r="C682"/>
      <c r="D682"/>
      <c r="E682"/>
      <c r="F682"/>
      <c r="G682"/>
      <c r="H682"/>
      <c r="I682"/>
      <c r="J682"/>
      <c r="L682"/>
      <c r="M682"/>
      <c r="N682"/>
      <c r="O682"/>
      <c r="P682"/>
    </row>
    <row r="683" spans="1:16" x14ac:dyDescent="0.35">
      <c r="A683"/>
      <c r="B683"/>
      <c r="C683"/>
      <c r="D683"/>
      <c r="E683"/>
      <c r="F683"/>
      <c r="G683"/>
      <c r="H683"/>
      <c r="I683"/>
      <c r="J683"/>
      <c r="L683"/>
      <c r="M683"/>
      <c r="N683"/>
      <c r="O683"/>
      <c r="P683"/>
    </row>
    <row r="684" spans="1:16" x14ac:dyDescent="0.35">
      <c r="A684"/>
      <c r="B684"/>
      <c r="C684"/>
      <c r="D684"/>
      <c r="E684"/>
      <c r="F684"/>
      <c r="G684"/>
      <c r="H684"/>
      <c r="I684"/>
      <c r="J684"/>
      <c r="L684"/>
      <c r="M684"/>
      <c r="N684"/>
      <c r="O684"/>
      <c r="P684"/>
    </row>
    <row r="685" spans="1:16" x14ac:dyDescent="0.35">
      <c r="A685"/>
      <c r="B685"/>
      <c r="C685"/>
      <c r="D685"/>
      <c r="E685"/>
      <c r="F685"/>
      <c r="G685"/>
      <c r="H685"/>
      <c r="I685"/>
      <c r="J685"/>
      <c r="L685"/>
      <c r="M685"/>
      <c r="N685"/>
      <c r="O685"/>
      <c r="P685"/>
    </row>
    <row r="686" spans="1:16" x14ac:dyDescent="0.35">
      <c r="A686"/>
      <c r="B686"/>
      <c r="C686"/>
      <c r="D686"/>
      <c r="E686"/>
      <c r="F686"/>
      <c r="G686"/>
      <c r="H686"/>
      <c r="I686"/>
      <c r="J686"/>
      <c r="L686"/>
      <c r="M686"/>
      <c r="N686"/>
      <c r="O686"/>
      <c r="P686"/>
    </row>
    <row r="687" spans="1:16" x14ac:dyDescent="0.35">
      <c r="A687"/>
      <c r="B687"/>
      <c r="C687"/>
      <c r="D687"/>
      <c r="E687"/>
      <c r="F687"/>
      <c r="G687"/>
      <c r="H687"/>
      <c r="I687"/>
      <c r="J687"/>
      <c r="L687"/>
      <c r="M687"/>
      <c r="N687"/>
      <c r="O687"/>
      <c r="P687"/>
    </row>
    <row r="688" spans="1:16" x14ac:dyDescent="0.35">
      <c r="A688"/>
      <c r="B688"/>
      <c r="C688"/>
      <c r="D688"/>
      <c r="E688"/>
      <c r="F688"/>
      <c r="G688"/>
      <c r="H688"/>
      <c r="I688"/>
      <c r="J688"/>
      <c r="L688"/>
      <c r="M688"/>
      <c r="N688"/>
      <c r="O688"/>
      <c r="P688"/>
    </row>
    <row r="689" spans="1:16" x14ac:dyDescent="0.35">
      <c r="A689"/>
      <c r="B689"/>
      <c r="C689"/>
      <c r="D689"/>
      <c r="E689"/>
      <c r="F689"/>
      <c r="G689"/>
      <c r="H689"/>
      <c r="I689"/>
      <c r="J689"/>
      <c r="L689"/>
      <c r="M689"/>
      <c r="N689"/>
      <c r="O689"/>
      <c r="P689"/>
    </row>
    <row r="690" spans="1:16" x14ac:dyDescent="0.35">
      <c r="A690"/>
      <c r="B690"/>
      <c r="C690"/>
      <c r="D690"/>
      <c r="E690"/>
      <c r="F690"/>
      <c r="G690"/>
      <c r="H690"/>
      <c r="I690"/>
      <c r="J690"/>
      <c r="L690"/>
      <c r="M690"/>
      <c r="N690"/>
      <c r="O690"/>
      <c r="P690"/>
    </row>
    <row r="691" spans="1:16" x14ac:dyDescent="0.35">
      <c r="A691"/>
      <c r="B691"/>
      <c r="C691"/>
      <c r="D691"/>
      <c r="E691"/>
      <c r="F691"/>
      <c r="G691"/>
      <c r="H691"/>
      <c r="I691"/>
      <c r="J691"/>
      <c r="L691"/>
      <c r="M691"/>
      <c r="N691"/>
      <c r="O691"/>
      <c r="P691"/>
    </row>
    <row r="692" spans="1:16" x14ac:dyDescent="0.35">
      <c r="A692"/>
      <c r="B692"/>
      <c r="C692"/>
      <c r="D692"/>
      <c r="E692"/>
      <c r="F692"/>
      <c r="G692"/>
      <c r="H692"/>
      <c r="I692"/>
      <c r="J692"/>
      <c r="L692"/>
      <c r="M692"/>
      <c r="N692"/>
      <c r="O692"/>
      <c r="P692"/>
    </row>
    <row r="693" spans="1:16" x14ac:dyDescent="0.35">
      <c r="A693"/>
      <c r="B693"/>
      <c r="C693"/>
      <c r="D693"/>
      <c r="E693"/>
      <c r="F693"/>
      <c r="G693"/>
      <c r="H693"/>
      <c r="I693"/>
      <c r="J693"/>
      <c r="L693"/>
      <c r="M693"/>
      <c r="N693"/>
      <c r="O693"/>
      <c r="P693"/>
    </row>
    <row r="694" spans="1:16" x14ac:dyDescent="0.35">
      <c r="A694"/>
      <c r="B694"/>
      <c r="C694"/>
      <c r="D694"/>
      <c r="E694"/>
      <c r="F694"/>
      <c r="G694"/>
      <c r="H694"/>
      <c r="I694"/>
      <c r="J694"/>
      <c r="L694"/>
      <c r="M694"/>
      <c r="N694"/>
      <c r="O694"/>
      <c r="P694"/>
    </row>
    <row r="695" spans="1:16" x14ac:dyDescent="0.35">
      <c r="A695"/>
      <c r="B695"/>
      <c r="C695"/>
      <c r="D695"/>
      <c r="E695"/>
      <c r="F695"/>
      <c r="G695"/>
      <c r="H695"/>
      <c r="I695"/>
      <c r="J695"/>
      <c r="L695"/>
      <c r="M695"/>
      <c r="N695"/>
      <c r="O695"/>
      <c r="P695"/>
    </row>
    <row r="696" spans="1:16" x14ac:dyDescent="0.35">
      <c r="A696"/>
      <c r="B696"/>
      <c r="C696"/>
      <c r="D696"/>
      <c r="E696"/>
      <c r="F696"/>
      <c r="G696"/>
      <c r="H696"/>
      <c r="I696"/>
      <c r="J696"/>
      <c r="L696"/>
      <c r="M696"/>
      <c r="N696"/>
      <c r="O696"/>
      <c r="P696"/>
    </row>
    <row r="697" spans="1:16" x14ac:dyDescent="0.35">
      <c r="A697"/>
      <c r="B697"/>
      <c r="C697"/>
      <c r="D697"/>
      <c r="E697"/>
      <c r="F697"/>
      <c r="G697"/>
      <c r="H697"/>
      <c r="I697"/>
      <c r="J697"/>
      <c r="L697"/>
      <c r="M697"/>
      <c r="N697"/>
      <c r="O697"/>
      <c r="P697"/>
    </row>
    <row r="698" spans="1:16" x14ac:dyDescent="0.35">
      <c r="A698"/>
      <c r="B698"/>
      <c r="C698"/>
      <c r="D698"/>
      <c r="E698"/>
      <c r="F698"/>
      <c r="G698"/>
      <c r="H698"/>
      <c r="I698"/>
      <c r="J698"/>
      <c r="L698"/>
      <c r="M698"/>
      <c r="N698"/>
      <c r="O698"/>
      <c r="P698"/>
    </row>
    <row r="699" spans="1:16" x14ac:dyDescent="0.35">
      <c r="A699"/>
      <c r="B699"/>
      <c r="C699"/>
      <c r="D699"/>
      <c r="E699"/>
      <c r="F699"/>
      <c r="G699"/>
      <c r="H699"/>
      <c r="I699"/>
      <c r="J699"/>
      <c r="L699"/>
      <c r="M699"/>
      <c r="N699"/>
      <c r="O699"/>
      <c r="P699"/>
    </row>
    <row r="700" spans="1:16" x14ac:dyDescent="0.35">
      <c r="A700"/>
      <c r="B700"/>
      <c r="C700"/>
      <c r="D700"/>
      <c r="E700"/>
      <c r="F700"/>
      <c r="G700"/>
      <c r="H700"/>
      <c r="I700"/>
      <c r="J700"/>
      <c r="L700"/>
      <c r="M700"/>
      <c r="N700"/>
      <c r="O700"/>
      <c r="P700"/>
    </row>
    <row r="701" spans="1:16" x14ac:dyDescent="0.35">
      <c r="A701"/>
      <c r="B701"/>
      <c r="C701"/>
      <c r="D701"/>
      <c r="E701"/>
      <c r="F701"/>
      <c r="G701"/>
      <c r="H701"/>
      <c r="I701"/>
      <c r="J701"/>
      <c r="L701"/>
      <c r="M701"/>
      <c r="N701"/>
      <c r="O701"/>
      <c r="P701"/>
    </row>
    <row r="702" spans="1:16" x14ac:dyDescent="0.35">
      <c r="A702"/>
      <c r="B702"/>
      <c r="C702"/>
      <c r="D702"/>
      <c r="E702"/>
      <c r="F702"/>
      <c r="G702"/>
      <c r="H702"/>
      <c r="I702"/>
      <c r="J702"/>
      <c r="L702"/>
      <c r="M702"/>
      <c r="N702"/>
      <c r="O702"/>
      <c r="P702"/>
    </row>
    <row r="703" spans="1:16" x14ac:dyDescent="0.35">
      <c r="A703"/>
      <c r="B703"/>
      <c r="C703"/>
      <c r="D703"/>
      <c r="E703"/>
      <c r="F703"/>
      <c r="G703"/>
      <c r="H703"/>
      <c r="I703"/>
      <c r="J703"/>
      <c r="L703"/>
      <c r="M703"/>
      <c r="N703"/>
      <c r="O703"/>
      <c r="P703"/>
    </row>
    <row r="704" spans="1:16" x14ac:dyDescent="0.35">
      <c r="A704"/>
      <c r="B704"/>
      <c r="C704"/>
      <c r="D704"/>
      <c r="E704"/>
      <c r="F704"/>
      <c r="G704"/>
      <c r="H704"/>
      <c r="I704"/>
      <c r="J704"/>
      <c r="L704"/>
      <c r="M704"/>
      <c r="N704"/>
      <c r="O704"/>
      <c r="P704"/>
    </row>
    <row r="705" spans="1:16" x14ac:dyDescent="0.35">
      <c r="A705"/>
      <c r="B705"/>
      <c r="C705"/>
      <c r="D705"/>
      <c r="E705"/>
      <c r="F705"/>
      <c r="G705"/>
      <c r="H705"/>
      <c r="I705"/>
      <c r="J705"/>
      <c r="L705"/>
      <c r="M705"/>
      <c r="N705"/>
      <c r="O705"/>
      <c r="P705"/>
    </row>
    <row r="706" spans="1:16" x14ac:dyDescent="0.35">
      <c r="A706"/>
      <c r="B706"/>
      <c r="C706"/>
      <c r="D706"/>
      <c r="E706"/>
      <c r="F706"/>
      <c r="G706"/>
      <c r="H706"/>
      <c r="I706"/>
      <c r="J706"/>
      <c r="L706"/>
      <c r="M706"/>
      <c r="N706"/>
      <c r="O706"/>
      <c r="P706"/>
    </row>
    <row r="707" spans="1:16" x14ac:dyDescent="0.35">
      <c r="A707"/>
      <c r="B707"/>
      <c r="C707"/>
      <c r="D707"/>
      <c r="E707"/>
      <c r="F707"/>
      <c r="G707"/>
      <c r="H707"/>
      <c r="I707"/>
      <c r="J707"/>
      <c r="L707"/>
      <c r="M707"/>
      <c r="N707"/>
      <c r="O707"/>
      <c r="P707"/>
    </row>
    <row r="708" spans="1:16" x14ac:dyDescent="0.35">
      <c r="A708"/>
      <c r="B708"/>
      <c r="C708"/>
      <c r="D708"/>
      <c r="E708"/>
      <c r="F708"/>
      <c r="G708"/>
      <c r="H708"/>
      <c r="I708"/>
      <c r="J708"/>
      <c r="L708"/>
      <c r="M708"/>
      <c r="N708"/>
      <c r="O708"/>
      <c r="P708"/>
    </row>
    <row r="709" spans="1:16" x14ac:dyDescent="0.35">
      <c r="A709"/>
      <c r="B709"/>
      <c r="C709"/>
      <c r="D709"/>
      <c r="E709"/>
      <c r="F709"/>
      <c r="G709"/>
      <c r="H709"/>
      <c r="I709"/>
      <c r="J709"/>
      <c r="L709"/>
      <c r="M709"/>
      <c r="N709"/>
      <c r="O709"/>
      <c r="P709"/>
    </row>
    <row r="710" spans="1:16" x14ac:dyDescent="0.35">
      <c r="A710"/>
      <c r="B710"/>
      <c r="C710"/>
      <c r="D710"/>
      <c r="E710"/>
      <c r="F710"/>
      <c r="G710"/>
      <c r="H710"/>
      <c r="I710"/>
      <c r="J710"/>
      <c r="L710"/>
      <c r="M710"/>
      <c r="N710"/>
      <c r="O710"/>
      <c r="P710"/>
    </row>
    <row r="711" spans="1:16" x14ac:dyDescent="0.35">
      <c r="A711"/>
      <c r="B711"/>
      <c r="C711"/>
      <c r="D711"/>
      <c r="E711"/>
      <c r="F711"/>
      <c r="G711"/>
      <c r="H711"/>
      <c r="I711"/>
      <c r="J711"/>
      <c r="L711"/>
      <c r="M711"/>
      <c r="N711"/>
      <c r="O711"/>
      <c r="P711"/>
    </row>
    <row r="712" spans="1:16" x14ac:dyDescent="0.35">
      <c r="A712"/>
      <c r="B712"/>
      <c r="C712"/>
      <c r="D712"/>
      <c r="E712"/>
      <c r="F712"/>
      <c r="G712"/>
      <c r="H712"/>
      <c r="I712"/>
      <c r="J712"/>
      <c r="L712"/>
      <c r="M712"/>
      <c r="N712"/>
      <c r="O712"/>
      <c r="P712"/>
    </row>
    <row r="713" spans="1:16" x14ac:dyDescent="0.35">
      <c r="A713"/>
      <c r="B713"/>
      <c r="C713"/>
      <c r="D713"/>
      <c r="E713"/>
      <c r="F713"/>
      <c r="G713"/>
      <c r="H713"/>
      <c r="I713"/>
      <c r="J713"/>
      <c r="L713"/>
      <c r="M713"/>
      <c r="N713"/>
      <c r="O713"/>
      <c r="P713"/>
    </row>
    <row r="714" spans="1:16" x14ac:dyDescent="0.35">
      <c r="A714"/>
      <c r="B714"/>
      <c r="C714"/>
      <c r="D714"/>
      <c r="E714"/>
      <c r="F714"/>
      <c r="G714"/>
      <c r="H714"/>
      <c r="I714"/>
      <c r="J714"/>
      <c r="L714"/>
      <c r="M714"/>
      <c r="N714"/>
      <c r="O714"/>
      <c r="P714"/>
    </row>
    <row r="715" spans="1:16" x14ac:dyDescent="0.35">
      <c r="A715"/>
      <c r="B715"/>
      <c r="C715"/>
      <c r="D715"/>
      <c r="E715"/>
      <c r="F715"/>
      <c r="G715"/>
      <c r="H715"/>
      <c r="I715"/>
      <c r="J715"/>
      <c r="L715"/>
      <c r="M715"/>
      <c r="N715"/>
      <c r="O715"/>
      <c r="P715"/>
    </row>
    <row r="716" spans="1:16" x14ac:dyDescent="0.35">
      <c r="A716"/>
      <c r="B716"/>
      <c r="C716"/>
      <c r="D716"/>
      <c r="E716"/>
      <c r="F716"/>
      <c r="G716"/>
      <c r="H716"/>
      <c r="I716"/>
      <c r="J716"/>
      <c r="L716"/>
      <c r="M716"/>
      <c r="N716"/>
      <c r="O716"/>
      <c r="P716"/>
    </row>
    <row r="717" spans="1:16" x14ac:dyDescent="0.35">
      <c r="A717"/>
      <c r="B717"/>
      <c r="C717"/>
      <c r="D717"/>
      <c r="E717"/>
      <c r="F717"/>
      <c r="G717"/>
      <c r="H717"/>
      <c r="I717"/>
      <c r="J717"/>
      <c r="L717"/>
      <c r="M717"/>
      <c r="N717"/>
      <c r="O717"/>
      <c r="P717"/>
    </row>
    <row r="718" spans="1:16" x14ac:dyDescent="0.35">
      <c r="A718"/>
      <c r="B718"/>
      <c r="C718"/>
      <c r="D718"/>
      <c r="E718"/>
      <c r="F718"/>
      <c r="G718"/>
      <c r="H718"/>
      <c r="I718"/>
      <c r="J718"/>
      <c r="L718"/>
      <c r="M718"/>
      <c r="N718"/>
      <c r="O718"/>
      <c r="P718"/>
    </row>
    <row r="719" spans="1:16" x14ac:dyDescent="0.35">
      <c r="A719"/>
      <c r="B719"/>
      <c r="C719"/>
      <c r="D719"/>
      <c r="E719"/>
      <c r="F719"/>
      <c r="G719"/>
      <c r="H719"/>
      <c r="I719"/>
      <c r="J719"/>
      <c r="L719"/>
      <c r="M719"/>
      <c r="N719"/>
      <c r="O719"/>
      <c r="P719"/>
    </row>
    <row r="720" spans="1:16" x14ac:dyDescent="0.35">
      <c r="A720"/>
      <c r="B720"/>
      <c r="C720"/>
      <c r="D720"/>
      <c r="E720"/>
      <c r="F720"/>
      <c r="G720"/>
      <c r="H720"/>
      <c r="I720"/>
      <c r="J720"/>
      <c r="L720"/>
      <c r="M720"/>
      <c r="N720"/>
      <c r="O720"/>
      <c r="P720"/>
    </row>
    <row r="721" spans="1:16" x14ac:dyDescent="0.35">
      <c r="A721"/>
      <c r="B721"/>
      <c r="C721"/>
      <c r="D721"/>
      <c r="E721"/>
      <c r="F721"/>
      <c r="G721"/>
      <c r="H721"/>
      <c r="I721"/>
      <c r="J721"/>
      <c r="L721"/>
      <c r="M721"/>
      <c r="N721"/>
      <c r="O721"/>
      <c r="P721"/>
    </row>
    <row r="722" spans="1:16" x14ac:dyDescent="0.35">
      <c r="A722"/>
      <c r="B722"/>
      <c r="C722"/>
      <c r="D722"/>
      <c r="E722"/>
      <c r="F722"/>
      <c r="G722"/>
      <c r="H722"/>
      <c r="I722"/>
      <c r="J722"/>
      <c r="L722"/>
      <c r="M722"/>
      <c r="N722"/>
      <c r="O722"/>
      <c r="P722"/>
    </row>
    <row r="723" spans="1:16" x14ac:dyDescent="0.35">
      <c r="A723"/>
      <c r="B723"/>
      <c r="C723"/>
      <c r="D723"/>
      <c r="E723"/>
      <c r="F723"/>
      <c r="G723"/>
      <c r="H723"/>
      <c r="I723"/>
      <c r="J723"/>
      <c r="L723"/>
      <c r="M723"/>
      <c r="N723"/>
      <c r="O723"/>
      <c r="P723"/>
    </row>
    <row r="724" spans="1:16" x14ac:dyDescent="0.35">
      <c r="A724"/>
      <c r="B724"/>
      <c r="C724"/>
      <c r="D724"/>
      <c r="E724"/>
      <c r="F724"/>
      <c r="G724"/>
      <c r="H724"/>
      <c r="I724"/>
      <c r="J724"/>
      <c r="L724"/>
      <c r="M724"/>
      <c r="N724"/>
      <c r="O724"/>
      <c r="P724"/>
    </row>
    <row r="725" spans="1:16" x14ac:dyDescent="0.35">
      <c r="A725"/>
      <c r="B725"/>
      <c r="C725"/>
      <c r="D725"/>
      <c r="E725"/>
      <c r="F725"/>
      <c r="G725"/>
      <c r="H725"/>
      <c r="I725"/>
      <c r="J725"/>
      <c r="L725"/>
      <c r="M725"/>
      <c r="N725"/>
      <c r="O725"/>
      <c r="P725"/>
    </row>
    <row r="726" spans="1:16" x14ac:dyDescent="0.35">
      <c r="A726"/>
      <c r="B726"/>
      <c r="C726"/>
      <c r="D726"/>
      <c r="E726"/>
      <c r="F726"/>
      <c r="G726"/>
      <c r="H726"/>
      <c r="I726"/>
      <c r="J726"/>
      <c r="L726"/>
      <c r="M726"/>
      <c r="N726"/>
      <c r="O726"/>
      <c r="P726"/>
    </row>
    <row r="727" spans="1:16" x14ac:dyDescent="0.35">
      <c r="A727"/>
      <c r="B727"/>
      <c r="C727"/>
      <c r="D727"/>
      <c r="E727"/>
      <c r="F727"/>
      <c r="G727"/>
      <c r="H727"/>
      <c r="I727"/>
      <c r="J727"/>
      <c r="L727"/>
      <c r="M727"/>
      <c r="N727"/>
      <c r="O727"/>
      <c r="P727"/>
    </row>
    <row r="728" spans="1:16" x14ac:dyDescent="0.35">
      <c r="A728"/>
      <c r="B728"/>
      <c r="C728"/>
      <c r="D728"/>
      <c r="E728"/>
      <c r="F728"/>
      <c r="G728"/>
      <c r="H728"/>
      <c r="I728"/>
      <c r="J728"/>
      <c r="L728"/>
      <c r="M728"/>
      <c r="N728"/>
      <c r="O728"/>
      <c r="P728"/>
    </row>
    <row r="729" spans="1:16" x14ac:dyDescent="0.35">
      <c r="A729"/>
      <c r="B729"/>
      <c r="C729"/>
      <c r="D729"/>
      <c r="E729"/>
      <c r="F729"/>
      <c r="G729"/>
      <c r="H729"/>
      <c r="I729"/>
      <c r="J729"/>
      <c r="L729"/>
      <c r="M729"/>
      <c r="N729"/>
      <c r="O729"/>
      <c r="P729"/>
    </row>
    <row r="730" spans="1:16" x14ac:dyDescent="0.35">
      <c r="A730"/>
      <c r="B730"/>
      <c r="C730"/>
      <c r="D730"/>
      <c r="E730"/>
      <c r="F730"/>
      <c r="G730"/>
      <c r="H730"/>
      <c r="I730"/>
      <c r="J730"/>
      <c r="L730"/>
      <c r="M730"/>
      <c r="N730"/>
      <c r="O730"/>
      <c r="P730"/>
    </row>
    <row r="731" spans="1:16" x14ac:dyDescent="0.35">
      <c r="A731"/>
      <c r="B731"/>
      <c r="C731"/>
      <c r="D731"/>
      <c r="E731"/>
      <c r="F731"/>
      <c r="G731"/>
      <c r="H731"/>
      <c r="I731"/>
      <c r="J731"/>
      <c r="L731"/>
      <c r="M731"/>
      <c r="N731"/>
      <c r="O731"/>
      <c r="P731"/>
    </row>
    <row r="732" spans="1:16" x14ac:dyDescent="0.35">
      <c r="A732"/>
      <c r="B732"/>
      <c r="C732"/>
      <c r="D732"/>
      <c r="E732"/>
      <c r="F732"/>
      <c r="G732"/>
      <c r="H732"/>
      <c r="I732"/>
      <c r="J732"/>
      <c r="L732"/>
      <c r="M732"/>
      <c r="N732"/>
      <c r="O732"/>
      <c r="P732"/>
    </row>
    <row r="733" spans="1:16" x14ac:dyDescent="0.35">
      <c r="A733"/>
      <c r="B733"/>
      <c r="C733"/>
      <c r="D733"/>
      <c r="E733"/>
      <c r="F733"/>
      <c r="G733"/>
      <c r="H733"/>
      <c r="I733"/>
      <c r="J733"/>
      <c r="L733"/>
      <c r="M733"/>
      <c r="N733"/>
      <c r="O733"/>
      <c r="P733"/>
    </row>
    <row r="734" spans="1:16" x14ac:dyDescent="0.35">
      <c r="A734"/>
      <c r="B734"/>
      <c r="C734"/>
      <c r="D734"/>
      <c r="E734"/>
      <c r="F734"/>
      <c r="G734"/>
      <c r="H734"/>
      <c r="I734"/>
      <c r="J734"/>
      <c r="L734"/>
      <c r="M734"/>
      <c r="N734"/>
      <c r="O734"/>
      <c r="P734"/>
    </row>
    <row r="735" spans="1:16" x14ac:dyDescent="0.35">
      <c r="A735"/>
      <c r="B735"/>
      <c r="C735"/>
      <c r="D735"/>
      <c r="E735"/>
      <c r="F735"/>
      <c r="G735"/>
      <c r="H735"/>
      <c r="I735"/>
      <c r="J735"/>
      <c r="L735"/>
      <c r="M735"/>
      <c r="N735"/>
      <c r="O735"/>
      <c r="P735"/>
    </row>
    <row r="736" spans="1:16" x14ac:dyDescent="0.35">
      <c r="A736"/>
      <c r="B736"/>
      <c r="C736"/>
      <c r="D736"/>
      <c r="E736"/>
      <c r="F736"/>
      <c r="G736"/>
      <c r="H736"/>
      <c r="I736"/>
      <c r="J736"/>
      <c r="L736"/>
      <c r="M736"/>
      <c r="N736"/>
      <c r="O736"/>
      <c r="P736"/>
    </row>
    <row r="737" spans="1:16" x14ac:dyDescent="0.35">
      <c r="A737"/>
      <c r="B737"/>
      <c r="C737"/>
      <c r="D737"/>
      <c r="E737"/>
      <c r="F737"/>
      <c r="G737"/>
      <c r="H737"/>
      <c r="I737"/>
      <c r="J737"/>
      <c r="L737"/>
      <c r="M737"/>
      <c r="N737"/>
      <c r="O737"/>
      <c r="P737"/>
    </row>
    <row r="738" spans="1:16" x14ac:dyDescent="0.35">
      <c r="A738"/>
      <c r="B738"/>
      <c r="C738"/>
      <c r="D738"/>
      <c r="E738"/>
      <c r="F738"/>
      <c r="G738"/>
      <c r="H738"/>
      <c r="I738"/>
      <c r="J738"/>
      <c r="L738"/>
      <c r="M738"/>
      <c r="N738"/>
      <c r="O738"/>
      <c r="P738"/>
    </row>
    <row r="739" spans="1:16" x14ac:dyDescent="0.35">
      <c r="A739"/>
      <c r="B739"/>
      <c r="C739"/>
      <c r="D739"/>
      <c r="E739"/>
      <c r="F739"/>
      <c r="G739"/>
      <c r="H739"/>
      <c r="I739"/>
      <c r="J739"/>
      <c r="L739"/>
      <c r="M739"/>
      <c r="N739"/>
      <c r="O739"/>
      <c r="P739"/>
    </row>
    <row r="740" spans="1:16" x14ac:dyDescent="0.35">
      <c r="A740"/>
      <c r="B740"/>
      <c r="C740"/>
      <c r="D740"/>
      <c r="E740"/>
      <c r="F740"/>
      <c r="G740"/>
      <c r="H740"/>
      <c r="I740"/>
      <c r="J740"/>
      <c r="L740"/>
      <c r="M740"/>
      <c r="N740"/>
      <c r="O740"/>
      <c r="P740"/>
    </row>
    <row r="741" spans="1:16" x14ac:dyDescent="0.35">
      <c r="A741"/>
      <c r="B741"/>
      <c r="C741"/>
      <c r="D741"/>
      <c r="E741"/>
      <c r="F741"/>
      <c r="G741"/>
      <c r="H741"/>
      <c r="I741"/>
      <c r="J741"/>
      <c r="L741"/>
      <c r="M741"/>
      <c r="N741"/>
      <c r="O741"/>
      <c r="P741"/>
    </row>
    <row r="742" spans="1:16" x14ac:dyDescent="0.35">
      <c r="A742"/>
      <c r="B742"/>
      <c r="C742"/>
      <c r="D742"/>
      <c r="E742"/>
      <c r="F742"/>
      <c r="G742"/>
      <c r="H742"/>
      <c r="I742"/>
      <c r="J742"/>
      <c r="L742"/>
      <c r="M742"/>
      <c r="N742"/>
      <c r="O742"/>
      <c r="P742"/>
    </row>
    <row r="743" spans="1:16" x14ac:dyDescent="0.35">
      <c r="A743"/>
      <c r="B743"/>
      <c r="C743"/>
      <c r="D743"/>
      <c r="E743"/>
      <c r="F743"/>
      <c r="G743"/>
      <c r="H743"/>
      <c r="I743"/>
      <c r="J743"/>
      <c r="L743"/>
      <c r="M743"/>
      <c r="N743"/>
      <c r="O743"/>
      <c r="P743"/>
    </row>
    <row r="744" spans="1:16" x14ac:dyDescent="0.35">
      <c r="A744"/>
      <c r="B744"/>
      <c r="C744"/>
      <c r="D744"/>
      <c r="E744"/>
      <c r="F744"/>
      <c r="G744"/>
      <c r="H744"/>
      <c r="I744"/>
      <c r="J744"/>
      <c r="L744"/>
      <c r="M744"/>
      <c r="N744"/>
      <c r="O744"/>
      <c r="P744"/>
    </row>
    <row r="745" spans="1:16" x14ac:dyDescent="0.35">
      <c r="A745"/>
      <c r="B745"/>
      <c r="C745"/>
      <c r="D745"/>
      <c r="E745"/>
      <c r="F745"/>
      <c r="G745"/>
      <c r="H745"/>
      <c r="I745"/>
      <c r="J745"/>
      <c r="L745"/>
      <c r="M745"/>
      <c r="N745"/>
      <c r="O745"/>
      <c r="P745"/>
    </row>
    <row r="746" spans="1:16" x14ac:dyDescent="0.35">
      <c r="A746"/>
      <c r="B746"/>
      <c r="C746"/>
      <c r="D746"/>
      <c r="E746"/>
      <c r="F746"/>
      <c r="G746"/>
      <c r="H746"/>
      <c r="I746"/>
      <c r="J746"/>
      <c r="L746"/>
      <c r="M746"/>
      <c r="N746"/>
      <c r="O746"/>
      <c r="P746"/>
    </row>
    <row r="747" spans="1:16" x14ac:dyDescent="0.35">
      <c r="A747"/>
      <c r="B747"/>
      <c r="C747"/>
      <c r="D747"/>
      <c r="E747"/>
      <c r="F747"/>
      <c r="G747"/>
      <c r="H747"/>
      <c r="I747"/>
      <c r="J747"/>
      <c r="L747"/>
      <c r="M747"/>
      <c r="N747"/>
      <c r="O747"/>
      <c r="P747"/>
    </row>
    <row r="748" spans="1:16" x14ac:dyDescent="0.35">
      <c r="A748"/>
      <c r="B748"/>
      <c r="C748"/>
      <c r="D748"/>
      <c r="E748"/>
      <c r="F748"/>
      <c r="G748"/>
      <c r="H748"/>
      <c r="I748"/>
      <c r="J748"/>
      <c r="L748"/>
      <c r="M748"/>
      <c r="N748"/>
      <c r="O748"/>
      <c r="P748"/>
    </row>
    <row r="749" spans="1:16" x14ac:dyDescent="0.35">
      <c r="A749"/>
      <c r="B749"/>
      <c r="C749"/>
      <c r="D749"/>
      <c r="E749"/>
      <c r="F749"/>
      <c r="G749"/>
      <c r="H749"/>
      <c r="I749"/>
      <c r="J749"/>
      <c r="L749"/>
      <c r="M749"/>
      <c r="N749"/>
      <c r="O749"/>
      <c r="P749"/>
    </row>
    <row r="750" spans="1:16" x14ac:dyDescent="0.35">
      <c r="A750"/>
      <c r="B750"/>
      <c r="C750"/>
      <c r="D750"/>
      <c r="E750"/>
      <c r="F750"/>
      <c r="G750"/>
      <c r="H750"/>
      <c r="I750"/>
      <c r="J750"/>
      <c r="L750"/>
      <c r="M750"/>
      <c r="N750"/>
      <c r="O750"/>
      <c r="P750"/>
    </row>
    <row r="751" spans="1:16" x14ac:dyDescent="0.35">
      <c r="A751"/>
      <c r="B751"/>
      <c r="C751"/>
      <c r="D751"/>
      <c r="E751"/>
      <c r="F751"/>
      <c r="G751"/>
      <c r="H751"/>
      <c r="I751"/>
      <c r="J751"/>
      <c r="L751"/>
      <c r="M751"/>
      <c r="N751"/>
      <c r="O751"/>
      <c r="P751"/>
    </row>
    <row r="752" spans="1:16" x14ac:dyDescent="0.35">
      <c r="A752"/>
      <c r="B752"/>
      <c r="C752"/>
      <c r="D752"/>
      <c r="E752"/>
      <c r="F752"/>
      <c r="G752"/>
      <c r="H752"/>
      <c r="I752"/>
      <c r="J752"/>
      <c r="L752"/>
      <c r="M752"/>
      <c r="N752"/>
      <c r="O752"/>
      <c r="P752"/>
    </row>
    <row r="753" spans="1:16" x14ac:dyDescent="0.35">
      <c r="A753"/>
      <c r="B753"/>
      <c r="C753"/>
      <c r="D753"/>
      <c r="E753"/>
      <c r="F753"/>
      <c r="G753"/>
      <c r="H753"/>
      <c r="I753"/>
      <c r="J753"/>
      <c r="L753"/>
      <c r="M753"/>
      <c r="N753"/>
      <c r="O753"/>
      <c r="P753"/>
    </row>
    <row r="754" spans="1:16" x14ac:dyDescent="0.35">
      <c r="A754"/>
      <c r="B754"/>
      <c r="C754"/>
      <c r="D754"/>
      <c r="E754"/>
      <c r="F754"/>
      <c r="G754"/>
      <c r="H754"/>
      <c r="I754"/>
      <c r="J754"/>
      <c r="L754"/>
      <c r="M754"/>
      <c r="N754"/>
      <c r="O754"/>
      <c r="P754"/>
    </row>
    <row r="755" spans="1:16" x14ac:dyDescent="0.35">
      <c r="A755"/>
      <c r="B755"/>
      <c r="C755"/>
      <c r="D755"/>
      <c r="E755"/>
      <c r="F755"/>
      <c r="G755"/>
      <c r="H755"/>
      <c r="I755"/>
      <c r="J755"/>
      <c r="L755"/>
      <c r="M755"/>
      <c r="N755"/>
      <c r="O755"/>
      <c r="P755"/>
    </row>
    <row r="756" spans="1:16" x14ac:dyDescent="0.35">
      <c r="A756"/>
      <c r="B756"/>
      <c r="C756"/>
      <c r="D756"/>
      <c r="E756"/>
      <c r="F756"/>
      <c r="G756"/>
      <c r="H756"/>
      <c r="I756"/>
      <c r="J756"/>
      <c r="L756"/>
      <c r="M756"/>
      <c r="N756"/>
      <c r="O756"/>
      <c r="P756"/>
    </row>
    <row r="757" spans="1:16" x14ac:dyDescent="0.35">
      <c r="A757"/>
      <c r="B757"/>
      <c r="C757"/>
      <c r="D757"/>
      <c r="E757"/>
      <c r="F757"/>
      <c r="G757"/>
      <c r="H757"/>
      <c r="I757"/>
      <c r="J757"/>
      <c r="L757"/>
      <c r="M757"/>
      <c r="N757"/>
      <c r="O757"/>
      <c r="P757"/>
    </row>
    <row r="758" spans="1:16" x14ac:dyDescent="0.35">
      <c r="A758"/>
      <c r="B758"/>
      <c r="C758"/>
      <c r="D758"/>
      <c r="E758"/>
      <c r="F758"/>
      <c r="G758"/>
      <c r="H758"/>
      <c r="I758"/>
      <c r="J758"/>
      <c r="L758"/>
      <c r="M758"/>
      <c r="N758"/>
      <c r="O758"/>
      <c r="P758"/>
    </row>
    <row r="759" spans="1:16" x14ac:dyDescent="0.35">
      <c r="A759"/>
      <c r="B759"/>
      <c r="C759"/>
      <c r="D759"/>
      <c r="E759"/>
      <c r="F759"/>
      <c r="G759"/>
      <c r="H759"/>
      <c r="I759"/>
      <c r="J759"/>
      <c r="L759"/>
      <c r="M759"/>
      <c r="N759"/>
      <c r="O759"/>
      <c r="P759"/>
    </row>
    <row r="760" spans="1:16" x14ac:dyDescent="0.35">
      <c r="A760"/>
      <c r="B760"/>
      <c r="C760"/>
      <c r="D760"/>
      <c r="E760"/>
      <c r="F760"/>
      <c r="G760"/>
      <c r="H760"/>
      <c r="I760"/>
      <c r="J760"/>
      <c r="L760"/>
      <c r="M760"/>
      <c r="N760"/>
      <c r="O760"/>
      <c r="P760"/>
    </row>
    <row r="761" spans="1:16" x14ac:dyDescent="0.35">
      <c r="A761"/>
      <c r="B761"/>
      <c r="C761"/>
      <c r="D761"/>
      <c r="E761"/>
      <c r="F761"/>
      <c r="G761"/>
      <c r="H761"/>
      <c r="I761"/>
      <c r="J761"/>
      <c r="L761"/>
      <c r="M761"/>
      <c r="N761"/>
      <c r="O761"/>
      <c r="P761"/>
    </row>
    <row r="762" spans="1:16" x14ac:dyDescent="0.35">
      <c r="A762"/>
      <c r="B762"/>
      <c r="C762"/>
      <c r="D762"/>
      <c r="E762"/>
      <c r="F762"/>
      <c r="G762"/>
      <c r="H762"/>
      <c r="I762"/>
      <c r="J762"/>
      <c r="L762"/>
      <c r="M762"/>
      <c r="N762"/>
      <c r="O762"/>
      <c r="P762"/>
    </row>
    <row r="763" spans="1:16" x14ac:dyDescent="0.35">
      <c r="A763"/>
      <c r="B763"/>
      <c r="C763"/>
      <c r="D763"/>
      <c r="E763"/>
      <c r="F763"/>
      <c r="G763"/>
      <c r="H763"/>
      <c r="I763"/>
      <c r="J763"/>
      <c r="L763"/>
      <c r="M763"/>
      <c r="N763"/>
      <c r="O763"/>
      <c r="P763"/>
    </row>
    <row r="764" spans="1:16" x14ac:dyDescent="0.35">
      <c r="A764"/>
      <c r="B764"/>
      <c r="C764"/>
      <c r="D764"/>
      <c r="E764"/>
      <c r="F764"/>
      <c r="G764"/>
      <c r="H764"/>
      <c r="I764"/>
      <c r="J764"/>
      <c r="L764"/>
      <c r="M764"/>
      <c r="N764"/>
      <c r="O764"/>
      <c r="P764"/>
    </row>
    <row r="765" spans="1:16" x14ac:dyDescent="0.35">
      <c r="A765"/>
      <c r="B765"/>
      <c r="C765"/>
      <c r="D765"/>
      <c r="E765"/>
      <c r="F765"/>
      <c r="G765"/>
      <c r="H765"/>
      <c r="I765"/>
      <c r="J765"/>
      <c r="L765"/>
      <c r="M765"/>
      <c r="N765"/>
      <c r="O765"/>
      <c r="P765"/>
    </row>
    <row r="766" spans="1:16" x14ac:dyDescent="0.35">
      <c r="A766"/>
      <c r="B766"/>
      <c r="C766"/>
      <c r="D766"/>
      <c r="E766"/>
      <c r="F766"/>
      <c r="G766"/>
      <c r="H766"/>
      <c r="I766"/>
      <c r="J766"/>
      <c r="L766"/>
      <c r="M766"/>
      <c r="N766"/>
      <c r="O766"/>
      <c r="P766"/>
    </row>
    <row r="767" spans="1:16" x14ac:dyDescent="0.35">
      <c r="A767"/>
      <c r="B767"/>
      <c r="C767"/>
      <c r="D767"/>
      <c r="E767"/>
      <c r="F767"/>
      <c r="G767"/>
      <c r="H767"/>
      <c r="I767"/>
      <c r="J767"/>
      <c r="L767"/>
      <c r="M767"/>
      <c r="N767"/>
      <c r="O767"/>
      <c r="P767"/>
    </row>
    <row r="768" spans="1:16" x14ac:dyDescent="0.35">
      <c r="A768"/>
      <c r="B768"/>
      <c r="C768"/>
      <c r="D768"/>
      <c r="E768"/>
      <c r="F768"/>
      <c r="G768"/>
      <c r="H768"/>
      <c r="I768"/>
      <c r="J768"/>
      <c r="L768"/>
      <c r="M768"/>
      <c r="N768"/>
      <c r="O768"/>
      <c r="P768"/>
    </row>
    <row r="769" spans="1:16" x14ac:dyDescent="0.35">
      <c r="A769"/>
      <c r="B769"/>
      <c r="C769"/>
      <c r="D769"/>
      <c r="E769"/>
      <c r="F769"/>
      <c r="G769"/>
      <c r="H769"/>
      <c r="I769"/>
      <c r="J769"/>
      <c r="L769"/>
      <c r="M769"/>
      <c r="N769"/>
      <c r="O769"/>
      <c r="P769"/>
    </row>
    <row r="770" spans="1:16" x14ac:dyDescent="0.35">
      <c r="A770"/>
      <c r="B770"/>
      <c r="C770"/>
      <c r="D770"/>
      <c r="E770"/>
      <c r="F770"/>
      <c r="G770"/>
      <c r="H770"/>
      <c r="I770"/>
      <c r="J770"/>
      <c r="L770"/>
      <c r="M770"/>
      <c r="N770"/>
      <c r="O770"/>
      <c r="P770"/>
    </row>
    <row r="771" spans="1:16" x14ac:dyDescent="0.35">
      <c r="A771"/>
      <c r="B771"/>
      <c r="C771"/>
      <c r="D771"/>
      <c r="E771"/>
      <c r="F771"/>
      <c r="G771"/>
      <c r="H771"/>
      <c r="I771"/>
      <c r="J771"/>
      <c r="L771"/>
      <c r="M771"/>
      <c r="N771"/>
      <c r="O771"/>
      <c r="P771"/>
    </row>
    <row r="772" spans="1:16" x14ac:dyDescent="0.35">
      <c r="A772"/>
      <c r="B772"/>
      <c r="C772"/>
      <c r="D772"/>
      <c r="E772"/>
      <c r="F772"/>
      <c r="G772"/>
      <c r="H772"/>
      <c r="I772"/>
      <c r="J772"/>
      <c r="L772"/>
      <c r="M772"/>
      <c r="N772"/>
      <c r="O772"/>
      <c r="P772"/>
    </row>
    <row r="773" spans="1:16" x14ac:dyDescent="0.35">
      <c r="A773"/>
      <c r="B773"/>
      <c r="C773"/>
      <c r="D773"/>
      <c r="E773"/>
      <c r="F773"/>
      <c r="G773"/>
      <c r="H773"/>
      <c r="I773"/>
      <c r="J773"/>
      <c r="L773"/>
      <c r="M773"/>
      <c r="N773"/>
      <c r="O773"/>
      <c r="P773"/>
    </row>
    <row r="774" spans="1:16" x14ac:dyDescent="0.35">
      <c r="A774"/>
      <c r="B774"/>
      <c r="C774"/>
      <c r="D774"/>
      <c r="E774"/>
      <c r="F774"/>
      <c r="G774"/>
      <c r="H774"/>
      <c r="I774"/>
      <c r="J774"/>
      <c r="L774"/>
      <c r="M774"/>
      <c r="N774"/>
      <c r="O774"/>
      <c r="P774"/>
    </row>
    <row r="775" spans="1:16" x14ac:dyDescent="0.35">
      <c r="A775"/>
      <c r="B775"/>
      <c r="C775"/>
      <c r="D775"/>
      <c r="E775"/>
      <c r="F775"/>
      <c r="G775"/>
      <c r="H775"/>
      <c r="I775"/>
      <c r="J775"/>
      <c r="L775"/>
      <c r="M775"/>
      <c r="N775"/>
      <c r="O775"/>
      <c r="P775"/>
    </row>
    <row r="776" spans="1:16" x14ac:dyDescent="0.35">
      <c r="A776"/>
      <c r="B776"/>
      <c r="C776"/>
      <c r="D776"/>
      <c r="E776"/>
      <c r="F776"/>
      <c r="G776"/>
      <c r="H776"/>
      <c r="I776"/>
      <c r="J776"/>
      <c r="L776"/>
      <c r="M776"/>
      <c r="N776"/>
      <c r="O776"/>
      <c r="P776"/>
    </row>
    <row r="777" spans="1:16" x14ac:dyDescent="0.35">
      <c r="A777"/>
      <c r="B777"/>
      <c r="C777"/>
      <c r="D777"/>
      <c r="E777"/>
      <c r="F777"/>
      <c r="G777"/>
      <c r="H777"/>
      <c r="I777"/>
      <c r="J777"/>
      <c r="L777"/>
      <c r="M777"/>
      <c r="N777"/>
      <c r="O777"/>
      <c r="P777"/>
    </row>
    <row r="778" spans="1:16" x14ac:dyDescent="0.35">
      <c r="A778"/>
      <c r="B778"/>
      <c r="C778"/>
      <c r="D778"/>
      <c r="E778"/>
      <c r="F778"/>
      <c r="G778"/>
      <c r="H778"/>
      <c r="I778"/>
      <c r="J778"/>
      <c r="L778"/>
      <c r="M778"/>
      <c r="N778"/>
      <c r="O778"/>
      <c r="P778"/>
    </row>
    <row r="779" spans="1:16" x14ac:dyDescent="0.35">
      <c r="A779"/>
      <c r="B779"/>
      <c r="C779"/>
      <c r="D779"/>
      <c r="E779"/>
      <c r="F779"/>
      <c r="G779"/>
      <c r="H779"/>
      <c r="I779"/>
      <c r="J779"/>
      <c r="L779"/>
      <c r="M779"/>
      <c r="N779"/>
      <c r="O779"/>
      <c r="P779"/>
    </row>
    <row r="780" spans="1:16" x14ac:dyDescent="0.35">
      <c r="A780"/>
      <c r="B780"/>
      <c r="C780"/>
      <c r="D780"/>
      <c r="E780"/>
      <c r="F780"/>
      <c r="G780"/>
      <c r="H780"/>
      <c r="I780"/>
      <c r="J780"/>
      <c r="L780"/>
      <c r="M780"/>
      <c r="N780"/>
      <c r="O780"/>
      <c r="P780"/>
    </row>
    <row r="781" spans="1:16" x14ac:dyDescent="0.35">
      <c r="A781"/>
      <c r="B781"/>
      <c r="C781"/>
      <c r="D781"/>
      <c r="E781"/>
      <c r="F781"/>
      <c r="G781"/>
      <c r="H781"/>
      <c r="I781"/>
      <c r="J781"/>
      <c r="L781"/>
      <c r="M781"/>
      <c r="N781"/>
      <c r="O781"/>
      <c r="P781"/>
    </row>
    <row r="782" spans="1:16" x14ac:dyDescent="0.35">
      <c r="A782"/>
      <c r="B782"/>
      <c r="C782"/>
      <c r="D782"/>
      <c r="E782"/>
      <c r="F782"/>
      <c r="G782"/>
      <c r="H782"/>
      <c r="I782"/>
      <c r="J782"/>
      <c r="L782"/>
      <c r="M782"/>
      <c r="N782"/>
      <c r="O782"/>
      <c r="P782"/>
    </row>
    <row r="783" spans="1:16" x14ac:dyDescent="0.35">
      <c r="A783"/>
      <c r="B783"/>
      <c r="C783"/>
      <c r="D783"/>
      <c r="E783"/>
      <c r="F783"/>
      <c r="G783"/>
      <c r="H783"/>
      <c r="I783"/>
      <c r="J783"/>
      <c r="L783"/>
      <c r="M783"/>
      <c r="N783"/>
      <c r="O783"/>
      <c r="P783"/>
    </row>
    <row r="784" spans="1:16" x14ac:dyDescent="0.35">
      <c r="A784"/>
      <c r="B784"/>
      <c r="C784"/>
      <c r="D784"/>
      <c r="E784"/>
      <c r="F784"/>
      <c r="G784"/>
      <c r="H784"/>
      <c r="I784"/>
      <c r="J784"/>
      <c r="L784"/>
      <c r="M784"/>
      <c r="N784"/>
      <c r="O784"/>
      <c r="P784"/>
    </row>
    <row r="785" spans="1:16" x14ac:dyDescent="0.35">
      <c r="A785"/>
      <c r="B785"/>
      <c r="C785"/>
      <c r="D785"/>
      <c r="E785"/>
      <c r="F785"/>
      <c r="G785"/>
      <c r="H785"/>
      <c r="I785"/>
      <c r="J785"/>
      <c r="L785"/>
      <c r="M785"/>
      <c r="N785"/>
      <c r="O785"/>
      <c r="P785"/>
    </row>
    <row r="786" spans="1:16" x14ac:dyDescent="0.35">
      <c r="A786"/>
      <c r="B786"/>
      <c r="C786"/>
      <c r="D786"/>
      <c r="E786"/>
      <c r="F786"/>
      <c r="G786"/>
      <c r="H786"/>
      <c r="I786"/>
      <c r="J786"/>
      <c r="L786"/>
      <c r="M786"/>
      <c r="N786"/>
      <c r="O786"/>
      <c r="P786"/>
    </row>
    <row r="787" spans="1:16" x14ac:dyDescent="0.35">
      <c r="A787"/>
      <c r="B787"/>
      <c r="C787"/>
      <c r="D787"/>
      <c r="E787"/>
      <c r="F787"/>
      <c r="G787"/>
      <c r="H787"/>
      <c r="I787"/>
      <c r="J787"/>
      <c r="L787"/>
      <c r="M787"/>
      <c r="N787"/>
      <c r="O787"/>
      <c r="P787"/>
    </row>
    <row r="788" spans="1:16" x14ac:dyDescent="0.35">
      <c r="A788"/>
      <c r="B788"/>
      <c r="C788"/>
      <c r="D788"/>
      <c r="E788"/>
      <c r="F788"/>
      <c r="G788"/>
      <c r="H788"/>
      <c r="I788"/>
      <c r="J788"/>
      <c r="L788"/>
      <c r="M788"/>
      <c r="N788"/>
      <c r="O788"/>
      <c r="P788"/>
    </row>
    <row r="789" spans="1:16" x14ac:dyDescent="0.35">
      <c r="A789"/>
      <c r="B789"/>
      <c r="C789"/>
      <c r="D789"/>
      <c r="E789"/>
      <c r="F789"/>
      <c r="G789"/>
      <c r="H789"/>
      <c r="I789"/>
      <c r="J789"/>
      <c r="L789"/>
      <c r="M789"/>
      <c r="N789"/>
      <c r="O789"/>
      <c r="P789"/>
    </row>
    <row r="790" spans="1:16" x14ac:dyDescent="0.35">
      <c r="A790"/>
      <c r="B790"/>
      <c r="C790"/>
      <c r="D790"/>
      <c r="E790"/>
      <c r="F790"/>
      <c r="G790"/>
      <c r="H790"/>
      <c r="I790"/>
      <c r="J790"/>
      <c r="L790"/>
      <c r="M790"/>
      <c r="N790"/>
      <c r="O790"/>
      <c r="P790"/>
    </row>
    <row r="791" spans="1:16" x14ac:dyDescent="0.35">
      <c r="A791"/>
      <c r="B791"/>
      <c r="C791"/>
      <c r="D791"/>
      <c r="E791"/>
      <c r="F791"/>
      <c r="G791"/>
      <c r="H791"/>
      <c r="I791"/>
      <c r="J791"/>
      <c r="L791"/>
      <c r="M791"/>
      <c r="N791"/>
      <c r="O791"/>
      <c r="P791"/>
    </row>
    <row r="792" spans="1:16" x14ac:dyDescent="0.35">
      <c r="A792"/>
      <c r="B792"/>
      <c r="C792"/>
      <c r="D792"/>
      <c r="E792"/>
      <c r="F792"/>
      <c r="G792"/>
      <c r="H792"/>
      <c r="I792"/>
      <c r="J792"/>
      <c r="L792"/>
      <c r="M792"/>
      <c r="N792"/>
      <c r="O792"/>
      <c r="P792"/>
    </row>
    <row r="793" spans="1:16" x14ac:dyDescent="0.35">
      <c r="A793"/>
      <c r="B793"/>
      <c r="C793"/>
      <c r="D793"/>
      <c r="E793"/>
      <c r="F793"/>
      <c r="G793"/>
      <c r="H793"/>
      <c r="I793"/>
      <c r="J793"/>
      <c r="L793"/>
      <c r="M793"/>
      <c r="N793"/>
      <c r="O793"/>
      <c r="P793"/>
    </row>
    <row r="794" spans="1:16" x14ac:dyDescent="0.35">
      <c r="A794"/>
      <c r="B794"/>
      <c r="C794"/>
      <c r="D794"/>
      <c r="E794"/>
      <c r="F794"/>
      <c r="G794"/>
      <c r="H794"/>
      <c r="I794"/>
      <c r="J794"/>
      <c r="L794"/>
      <c r="M794"/>
      <c r="N794"/>
      <c r="O794"/>
      <c r="P794"/>
    </row>
    <row r="795" spans="1:16" x14ac:dyDescent="0.35">
      <c r="A795"/>
      <c r="B795"/>
      <c r="C795"/>
      <c r="D795"/>
      <c r="E795"/>
      <c r="F795"/>
      <c r="G795"/>
      <c r="H795"/>
      <c r="I795"/>
      <c r="J795"/>
      <c r="L795"/>
      <c r="M795"/>
      <c r="N795"/>
      <c r="O795"/>
      <c r="P795"/>
    </row>
    <row r="796" spans="1:16" x14ac:dyDescent="0.35">
      <c r="A796"/>
      <c r="B796"/>
      <c r="C796"/>
      <c r="D796"/>
      <c r="E796"/>
      <c r="F796"/>
      <c r="G796"/>
      <c r="H796"/>
      <c r="I796"/>
      <c r="J796"/>
      <c r="L796"/>
      <c r="M796"/>
      <c r="N796"/>
      <c r="O796"/>
      <c r="P796"/>
    </row>
    <row r="797" spans="1:16" x14ac:dyDescent="0.35">
      <c r="A797"/>
      <c r="B797"/>
      <c r="C797"/>
      <c r="D797"/>
      <c r="E797"/>
      <c r="F797"/>
      <c r="G797"/>
      <c r="H797"/>
      <c r="I797"/>
      <c r="J797"/>
      <c r="L797"/>
      <c r="M797"/>
      <c r="N797"/>
      <c r="O797"/>
      <c r="P797"/>
    </row>
    <row r="798" spans="1:16" x14ac:dyDescent="0.35">
      <c r="A798"/>
      <c r="B798"/>
      <c r="C798"/>
      <c r="D798"/>
      <c r="E798"/>
      <c r="F798"/>
      <c r="G798"/>
      <c r="H798"/>
      <c r="I798"/>
      <c r="J798"/>
      <c r="L798"/>
      <c r="M798"/>
      <c r="N798"/>
      <c r="O798"/>
      <c r="P798"/>
    </row>
    <row r="799" spans="1:16" x14ac:dyDescent="0.35">
      <c r="A799"/>
      <c r="B799"/>
      <c r="C799"/>
      <c r="D799"/>
      <c r="E799"/>
      <c r="F799"/>
      <c r="G799"/>
      <c r="H799"/>
      <c r="I799"/>
      <c r="J799"/>
      <c r="L799"/>
      <c r="M799"/>
      <c r="N799"/>
      <c r="O799"/>
      <c r="P799"/>
    </row>
    <row r="800" spans="1:16" x14ac:dyDescent="0.35">
      <c r="A800"/>
      <c r="B800"/>
      <c r="C800"/>
      <c r="D800"/>
      <c r="E800"/>
      <c r="F800"/>
      <c r="G800"/>
      <c r="H800"/>
      <c r="I800"/>
      <c r="J800"/>
      <c r="L800"/>
      <c r="M800"/>
      <c r="N800"/>
      <c r="O800"/>
      <c r="P800"/>
    </row>
    <row r="801" spans="1:16" x14ac:dyDescent="0.35">
      <c r="A801"/>
      <c r="B801"/>
      <c r="C801"/>
      <c r="D801"/>
      <c r="E801"/>
      <c r="F801"/>
      <c r="G801"/>
      <c r="H801"/>
      <c r="I801"/>
      <c r="J801"/>
      <c r="L801"/>
      <c r="M801"/>
      <c r="N801"/>
      <c r="O801"/>
      <c r="P801"/>
    </row>
    <row r="802" spans="1:16" x14ac:dyDescent="0.35">
      <c r="A802"/>
      <c r="B802"/>
      <c r="C802"/>
      <c r="D802"/>
      <c r="E802"/>
      <c r="F802"/>
      <c r="G802"/>
      <c r="H802"/>
      <c r="I802"/>
      <c r="J802"/>
      <c r="L802"/>
      <c r="M802"/>
      <c r="N802"/>
      <c r="O802"/>
      <c r="P802"/>
    </row>
    <row r="803" spans="1:16" x14ac:dyDescent="0.35">
      <c r="A803"/>
      <c r="B803"/>
      <c r="C803"/>
      <c r="D803"/>
      <c r="E803"/>
      <c r="F803"/>
      <c r="G803"/>
      <c r="H803"/>
      <c r="I803"/>
      <c r="J803"/>
      <c r="L803"/>
      <c r="M803"/>
      <c r="N803"/>
      <c r="O803"/>
      <c r="P803"/>
    </row>
    <row r="804" spans="1:16" x14ac:dyDescent="0.35">
      <c r="A804"/>
      <c r="B804"/>
      <c r="C804"/>
      <c r="D804"/>
      <c r="E804"/>
      <c r="F804"/>
      <c r="G804"/>
      <c r="H804"/>
      <c r="I804"/>
      <c r="J804"/>
      <c r="L804"/>
      <c r="M804"/>
      <c r="N804"/>
      <c r="O804"/>
      <c r="P804"/>
    </row>
    <row r="805" spans="1:16" x14ac:dyDescent="0.35">
      <c r="A805"/>
      <c r="B805"/>
      <c r="C805"/>
      <c r="D805"/>
      <c r="E805"/>
      <c r="F805"/>
      <c r="G805"/>
      <c r="H805"/>
      <c r="I805"/>
      <c r="J805"/>
      <c r="L805"/>
      <c r="M805"/>
      <c r="N805"/>
      <c r="O805"/>
      <c r="P805"/>
    </row>
    <row r="806" spans="1:16" x14ac:dyDescent="0.35">
      <c r="A806"/>
      <c r="B806"/>
      <c r="C806"/>
      <c r="D806"/>
      <c r="E806"/>
      <c r="F806"/>
      <c r="G806"/>
      <c r="H806"/>
      <c r="I806"/>
      <c r="J806"/>
      <c r="L806"/>
      <c r="M806"/>
      <c r="N806"/>
      <c r="O806"/>
      <c r="P806"/>
    </row>
    <row r="807" spans="1:16" x14ac:dyDescent="0.35">
      <c r="A807"/>
      <c r="B807"/>
      <c r="C807"/>
      <c r="D807"/>
      <c r="E807"/>
      <c r="F807"/>
      <c r="G807"/>
      <c r="H807"/>
      <c r="I807"/>
      <c r="J807"/>
      <c r="L807"/>
      <c r="M807"/>
      <c r="N807"/>
      <c r="O807"/>
      <c r="P807"/>
    </row>
    <row r="808" spans="1:16" x14ac:dyDescent="0.35">
      <c r="A808"/>
      <c r="B808"/>
      <c r="C808"/>
      <c r="D808"/>
      <c r="E808"/>
      <c r="F808"/>
      <c r="G808"/>
      <c r="H808"/>
      <c r="I808"/>
      <c r="J808"/>
      <c r="L808"/>
      <c r="M808"/>
      <c r="N808"/>
      <c r="O808"/>
      <c r="P808"/>
    </row>
    <row r="809" spans="1:16" x14ac:dyDescent="0.35">
      <c r="A809"/>
      <c r="B809"/>
      <c r="C809"/>
      <c r="D809"/>
      <c r="E809"/>
      <c r="F809"/>
      <c r="G809"/>
      <c r="H809"/>
      <c r="I809"/>
      <c r="J809"/>
      <c r="L809"/>
      <c r="M809"/>
      <c r="N809"/>
      <c r="O809"/>
      <c r="P809"/>
    </row>
    <row r="810" spans="1:16" x14ac:dyDescent="0.35">
      <c r="A810"/>
      <c r="B810"/>
      <c r="C810"/>
      <c r="D810"/>
      <c r="E810"/>
      <c r="F810"/>
      <c r="G810"/>
      <c r="H810"/>
      <c r="I810"/>
      <c r="J810"/>
      <c r="L810"/>
      <c r="M810"/>
      <c r="N810"/>
      <c r="O810"/>
      <c r="P810"/>
    </row>
    <row r="811" spans="1:16" x14ac:dyDescent="0.35">
      <c r="A811"/>
      <c r="B811"/>
      <c r="C811"/>
      <c r="D811"/>
      <c r="E811"/>
      <c r="F811"/>
      <c r="G811"/>
      <c r="H811"/>
      <c r="I811"/>
      <c r="J811"/>
      <c r="L811"/>
      <c r="M811"/>
      <c r="N811"/>
      <c r="O811"/>
      <c r="P811"/>
    </row>
    <row r="812" spans="1:16" x14ac:dyDescent="0.35">
      <c r="A812"/>
      <c r="B812"/>
      <c r="C812"/>
      <c r="D812"/>
      <c r="E812"/>
      <c r="F812"/>
      <c r="G812"/>
      <c r="H812"/>
      <c r="I812"/>
      <c r="J812"/>
      <c r="L812"/>
      <c r="M812"/>
      <c r="N812"/>
      <c r="O812"/>
      <c r="P812"/>
    </row>
    <row r="813" spans="1:16" x14ac:dyDescent="0.35">
      <c r="A813"/>
      <c r="B813"/>
      <c r="C813"/>
      <c r="D813"/>
      <c r="E813"/>
      <c r="F813"/>
      <c r="G813"/>
      <c r="H813"/>
      <c r="I813"/>
      <c r="J813"/>
      <c r="L813"/>
      <c r="M813"/>
      <c r="N813"/>
      <c r="O813"/>
      <c r="P813"/>
    </row>
    <row r="814" spans="1:16" x14ac:dyDescent="0.35">
      <c r="A814"/>
      <c r="B814"/>
      <c r="C814"/>
      <c r="D814"/>
      <c r="E814"/>
      <c r="F814"/>
      <c r="G814"/>
      <c r="H814"/>
      <c r="I814"/>
      <c r="J814"/>
      <c r="L814"/>
      <c r="M814"/>
      <c r="N814"/>
      <c r="O814"/>
      <c r="P814"/>
    </row>
    <row r="815" spans="1:16" x14ac:dyDescent="0.35">
      <c r="A815"/>
      <c r="B815"/>
      <c r="C815"/>
      <c r="D815"/>
      <c r="E815"/>
      <c r="F815"/>
      <c r="G815"/>
      <c r="H815"/>
      <c r="I815"/>
      <c r="J815"/>
      <c r="L815"/>
      <c r="M815"/>
      <c r="N815"/>
      <c r="O815"/>
      <c r="P815"/>
    </row>
    <row r="816" spans="1:16" x14ac:dyDescent="0.35">
      <c r="A816"/>
      <c r="B816"/>
      <c r="C816"/>
      <c r="D816"/>
      <c r="E816"/>
      <c r="F816"/>
      <c r="G816"/>
      <c r="H816"/>
      <c r="I816"/>
      <c r="J816"/>
      <c r="L816"/>
      <c r="M816"/>
      <c r="N816"/>
      <c r="O816"/>
      <c r="P816"/>
    </row>
    <row r="817" spans="1:16" x14ac:dyDescent="0.35">
      <c r="A817"/>
      <c r="B817"/>
      <c r="C817"/>
      <c r="D817"/>
      <c r="E817"/>
      <c r="F817"/>
      <c r="G817"/>
      <c r="H817"/>
      <c r="I817"/>
      <c r="J817"/>
      <c r="L817"/>
      <c r="M817"/>
      <c r="N817"/>
      <c r="O817"/>
      <c r="P817"/>
    </row>
    <row r="818" spans="1:16" x14ac:dyDescent="0.35">
      <c r="A818"/>
      <c r="B818"/>
      <c r="C818"/>
      <c r="D818"/>
      <c r="E818"/>
      <c r="F818"/>
      <c r="G818"/>
      <c r="H818"/>
      <c r="I818"/>
      <c r="J818"/>
      <c r="L818"/>
      <c r="M818"/>
      <c r="N818"/>
      <c r="O818"/>
      <c r="P818"/>
    </row>
    <row r="819" spans="1:16" x14ac:dyDescent="0.35">
      <c r="A819"/>
      <c r="B819"/>
      <c r="C819"/>
      <c r="D819"/>
      <c r="E819"/>
      <c r="F819"/>
      <c r="G819"/>
      <c r="H819"/>
      <c r="I819"/>
      <c r="J819"/>
      <c r="L819"/>
      <c r="M819"/>
      <c r="N819"/>
      <c r="O819"/>
      <c r="P819"/>
    </row>
    <row r="820" spans="1:16" x14ac:dyDescent="0.35">
      <c r="A820"/>
      <c r="B820"/>
      <c r="C820"/>
      <c r="D820"/>
      <c r="E820"/>
      <c r="F820"/>
      <c r="G820"/>
      <c r="H820"/>
      <c r="I820"/>
      <c r="J820"/>
      <c r="L820"/>
      <c r="M820"/>
      <c r="N820"/>
      <c r="O820"/>
      <c r="P820"/>
    </row>
    <row r="821" spans="1:16" x14ac:dyDescent="0.35">
      <c r="A821"/>
      <c r="B821"/>
      <c r="C821"/>
      <c r="D821"/>
      <c r="E821"/>
      <c r="F821"/>
      <c r="G821"/>
      <c r="H821"/>
      <c r="I821"/>
      <c r="J821"/>
      <c r="L821"/>
      <c r="M821"/>
      <c r="N821"/>
      <c r="O821"/>
      <c r="P821"/>
    </row>
    <row r="822" spans="1:16" x14ac:dyDescent="0.35">
      <c r="A822"/>
      <c r="B822"/>
      <c r="C822"/>
      <c r="D822"/>
      <c r="E822"/>
      <c r="F822"/>
      <c r="G822"/>
      <c r="H822"/>
      <c r="I822"/>
      <c r="J822"/>
      <c r="L822"/>
      <c r="M822"/>
      <c r="N822"/>
      <c r="O822"/>
      <c r="P822"/>
    </row>
    <row r="823" spans="1:16" x14ac:dyDescent="0.35">
      <c r="A823"/>
      <c r="B823"/>
      <c r="C823"/>
      <c r="D823"/>
      <c r="E823"/>
      <c r="F823"/>
      <c r="G823"/>
      <c r="H823"/>
      <c r="I823"/>
      <c r="J823"/>
      <c r="L823"/>
      <c r="M823"/>
      <c r="N823"/>
      <c r="O823"/>
      <c r="P823"/>
    </row>
    <row r="824" spans="1:16" x14ac:dyDescent="0.35">
      <c r="A824"/>
      <c r="B824"/>
      <c r="C824"/>
      <c r="D824"/>
      <c r="E824"/>
      <c r="F824"/>
      <c r="G824"/>
      <c r="H824"/>
      <c r="I824"/>
      <c r="J824"/>
      <c r="L824"/>
      <c r="M824"/>
      <c r="N824"/>
      <c r="O824"/>
      <c r="P824"/>
    </row>
    <row r="825" spans="1:16" x14ac:dyDescent="0.35">
      <c r="A825"/>
      <c r="B825"/>
      <c r="C825"/>
      <c r="D825"/>
      <c r="E825"/>
      <c r="F825"/>
      <c r="G825"/>
      <c r="H825"/>
      <c r="I825"/>
      <c r="J825"/>
      <c r="L825"/>
      <c r="M825"/>
      <c r="N825"/>
      <c r="O825"/>
      <c r="P825"/>
    </row>
    <row r="826" spans="1:16" x14ac:dyDescent="0.35">
      <c r="A826"/>
      <c r="B826"/>
      <c r="C826"/>
      <c r="D826"/>
      <c r="E826"/>
      <c r="F826"/>
      <c r="G826"/>
      <c r="H826"/>
      <c r="I826"/>
      <c r="J826"/>
      <c r="L826"/>
      <c r="M826"/>
      <c r="N826"/>
      <c r="O826"/>
      <c r="P826"/>
    </row>
    <row r="827" spans="1:16" x14ac:dyDescent="0.35">
      <c r="A827"/>
      <c r="B827"/>
      <c r="C827"/>
      <c r="D827"/>
      <c r="E827"/>
      <c r="F827"/>
      <c r="G827"/>
      <c r="H827"/>
      <c r="I827"/>
      <c r="J827"/>
      <c r="L827"/>
      <c r="M827"/>
      <c r="N827"/>
      <c r="O827"/>
      <c r="P827"/>
    </row>
    <row r="828" spans="1:16" x14ac:dyDescent="0.35">
      <c r="A828"/>
      <c r="B828"/>
      <c r="C828"/>
      <c r="D828"/>
      <c r="E828"/>
      <c r="F828"/>
      <c r="G828"/>
      <c r="H828"/>
      <c r="I828"/>
      <c r="J828"/>
      <c r="L828"/>
      <c r="M828"/>
      <c r="N828"/>
      <c r="O828"/>
      <c r="P828"/>
    </row>
    <row r="829" spans="1:16" x14ac:dyDescent="0.35">
      <c r="A829"/>
      <c r="B829"/>
      <c r="C829"/>
      <c r="D829"/>
      <c r="E829"/>
      <c r="F829"/>
      <c r="G829"/>
      <c r="H829"/>
      <c r="I829"/>
      <c r="J829"/>
      <c r="L829"/>
      <c r="M829"/>
      <c r="N829"/>
      <c r="O829"/>
      <c r="P829"/>
    </row>
    <row r="830" spans="1:16" x14ac:dyDescent="0.35">
      <c r="A830"/>
      <c r="B830"/>
      <c r="C830"/>
      <c r="D830"/>
      <c r="E830"/>
      <c r="F830"/>
      <c r="G830"/>
      <c r="H830"/>
      <c r="I830"/>
      <c r="J830"/>
      <c r="L830"/>
      <c r="M830"/>
      <c r="N830"/>
      <c r="O830"/>
      <c r="P830"/>
    </row>
    <row r="831" spans="1:16" x14ac:dyDescent="0.35">
      <c r="A831"/>
      <c r="B831"/>
      <c r="C831"/>
      <c r="D831"/>
      <c r="E831"/>
      <c r="F831"/>
      <c r="G831"/>
      <c r="H831"/>
      <c r="I831"/>
      <c r="J831"/>
      <c r="L831"/>
      <c r="M831"/>
      <c r="N831"/>
      <c r="O831"/>
      <c r="P831"/>
    </row>
    <row r="832" spans="1:16" x14ac:dyDescent="0.35">
      <c r="A832"/>
      <c r="B832"/>
      <c r="C832"/>
      <c r="D832"/>
      <c r="E832"/>
      <c r="F832"/>
      <c r="G832"/>
      <c r="H832"/>
      <c r="I832"/>
      <c r="J832"/>
      <c r="L832"/>
      <c r="M832"/>
      <c r="N832"/>
      <c r="O832"/>
      <c r="P832"/>
    </row>
    <row r="833" spans="1:16" x14ac:dyDescent="0.35">
      <c r="A833"/>
      <c r="B833"/>
      <c r="C833"/>
      <c r="D833"/>
      <c r="E833"/>
      <c r="F833"/>
      <c r="G833"/>
      <c r="H833"/>
      <c r="I833"/>
      <c r="J833"/>
      <c r="L833"/>
      <c r="M833"/>
      <c r="N833"/>
      <c r="O833"/>
      <c r="P833"/>
    </row>
    <row r="834" spans="1:16" x14ac:dyDescent="0.35">
      <c r="A834"/>
      <c r="B834"/>
      <c r="C834"/>
      <c r="D834"/>
      <c r="E834"/>
      <c r="F834"/>
      <c r="G834"/>
      <c r="H834"/>
      <c r="I834"/>
      <c r="J834"/>
      <c r="L834"/>
      <c r="M834"/>
      <c r="N834"/>
      <c r="O834"/>
      <c r="P834"/>
    </row>
    <row r="835" spans="1:16" x14ac:dyDescent="0.35">
      <c r="A835"/>
      <c r="B835"/>
      <c r="C835"/>
      <c r="D835"/>
      <c r="E835"/>
      <c r="F835"/>
      <c r="G835"/>
      <c r="H835"/>
      <c r="I835"/>
      <c r="J835"/>
      <c r="L835"/>
      <c r="M835"/>
      <c r="N835"/>
      <c r="O835"/>
      <c r="P835"/>
    </row>
    <row r="836" spans="1:16" x14ac:dyDescent="0.35">
      <c r="A836"/>
      <c r="B836"/>
      <c r="C836"/>
      <c r="D836"/>
      <c r="E836"/>
      <c r="F836"/>
      <c r="G836"/>
      <c r="H836"/>
      <c r="I836"/>
      <c r="J836"/>
      <c r="L836"/>
      <c r="M836"/>
      <c r="N836"/>
      <c r="O836"/>
      <c r="P836"/>
    </row>
    <row r="837" spans="1:16" x14ac:dyDescent="0.35">
      <c r="A837"/>
      <c r="B837"/>
      <c r="C837"/>
      <c r="D837"/>
      <c r="E837"/>
      <c r="F837"/>
      <c r="G837"/>
      <c r="H837"/>
      <c r="I837"/>
      <c r="J837"/>
      <c r="L837"/>
      <c r="M837"/>
      <c r="N837"/>
      <c r="O837"/>
      <c r="P837"/>
    </row>
    <row r="838" spans="1:16" x14ac:dyDescent="0.35">
      <c r="A838"/>
      <c r="B838"/>
      <c r="C838"/>
      <c r="D838"/>
      <c r="E838"/>
      <c r="F838"/>
      <c r="G838"/>
      <c r="H838"/>
      <c r="I838"/>
      <c r="J838"/>
      <c r="L838"/>
      <c r="M838"/>
      <c r="N838"/>
      <c r="O838"/>
      <c r="P838"/>
    </row>
    <row r="839" spans="1:16" x14ac:dyDescent="0.35">
      <c r="A839"/>
      <c r="B839"/>
      <c r="C839"/>
      <c r="D839"/>
      <c r="E839"/>
      <c r="F839"/>
      <c r="G839"/>
      <c r="H839"/>
      <c r="I839"/>
      <c r="J839"/>
      <c r="L839"/>
      <c r="M839"/>
      <c r="N839"/>
      <c r="O839"/>
      <c r="P839"/>
    </row>
    <row r="840" spans="1:16" x14ac:dyDescent="0.35">
      <c r="A840"/>
      <c r="B840"/>
      <c r="C840"/>
      <c r="D840"/>
      <c r="E840"/>
      <c r="F840"/>
      <c r="G840"/>
      <c r="H840"/>
      <c r="I840"/>
      <c r="J840"/>
      <c r="L840"/>
      <c r="M840"/>
      <c r="N840"/>
      <c r="O840"/>
      <c r="P840"/>
    </row>
    <row r="841" spans="1:16" x14ac:dyDescent="0.35">
      <c r="A841"/>
      <c r="B841"/>
      <c r="C841"/>
      <c r="D841"/>
      <c r="E841"/>
      <c r="F841"/>
      <c r="G841"/>
      <c r="H841"/>
      <c r="I841"/>
      <c r="J841"/>
      <c r="L841"/>
      <c r="M841"/>
      <c r="N841"/>
      <c r="O841"/>
      <c r="P841"/>
    </row>
    <row r="842" spans="1:16" x14ac:dyDescent="0.35">
      <c r="A842"/>
      <c r="B842"/>
      <c r="C842"/>
      <c r="D842"/>
      <c r="E842"/>
      <c r="F842"/>
      <c r="G842"/>
      <c r="H842"/>
      <c r="I842"/>
      <c r="J842"/>
      <c r="L842"/>
      <c r="M842"/>
      <c r="N842"/>
      <c r="O842"/>
      <c r="P842"/>
    </row>
    <row r="843" spans="1:16" x14ac:dyDescent="0.35">
      <c r="A843"/>
      <c r="B843"/>
      <c r="C843"/>
      <c r="D843"/>
      <c r="E843"/>
      <c r="F843"/>
      <c r="G843"/>
      <c r="H843"/>
      <c r="I843"/>
      <c r="J843"/>
      <c r="L843"/>
      <c r="M843"/>
      <c r="N843"/>
      <c r="O843"/>
      <c r="P843"/>
    </row>
    <row r="844" spans="1:16" x14ac:dyDescent="0.35">
      <c r="A844"/>
      <c r="B844"/>
      <c r="C844"/>
      <c r="D844"/>
      <c r="E844"/>
      <c r="F844"/>
      <c r="G844"/>
      <c r="H844"/>
      <c r="I844"/>
      <c r="J844"/>
      <c r="L844"/>
      <c r="M844"/>
      <c r="N844"/>
      <c r="O844"/>
      <c r="P844"/>
    </row>
    <row r="845" spans="1:16" x14ac:dyDescent="0.35">
      <c r="A845"/>
      <c r="B845"/>
      <c r="C845"/>
      <c r="D845"/>
      <c r="E845"/>
      <c r="F845"/>
      <c r="G845"/>
      <c r="H845"/>
      <c r="I845"/>
      <c r="J845"/>
      <c r="L845"/>
      <c r="M845"/>
      <c r="N845"/>
      <c r="O845"/>
      <c r="P845"/>
    </row>
    <row r="846" spans="1:16" x14ac:dyDescent="0.35">
      <c r="A846"/>
      <c r="B846"/>
      <c r="C846"/>
      <c r="D846"/>
      <c r="E846"/>
      <c r="F846"/>
      <c r="G846"/>
      <c r="H846"/>
      <c r="I846"/>
      <c r="J846"/>
      <c r="L846"/>
      <c r="M846"/>
      <c r="N846"/>
      <c r="O846"/>
      <c r="P846"/>
    </row>
    <row r="847" spans="1:16" x14ac:dyDescent="0.35">
      <c r="A847"/>
      <c r="B847"/>
      <c r="C847"/>
      <c r="D847"/>
      <c r="E847"/>
      <c r="F847"/>
      <c r="G847"/>
      <c r="H847"/>
      <c r="I847"/>
      <c r="J847"/>
      <c r="L847"/>
      <c r="M847"/>
      <c r="N847"/>
      <c r="O847"/>
      <c r="P847"/>
    </row>
    <row r="848" spans="1:16" x14ac:dyDescent="0.35">
      <c r="A848"/>
      <c r="B848"/>
      <c r="C848"/>
      <c r="D848"/>
      <c r="E848"/>
      <c r="F848"/>
      <c r="G848"/>
      <c r="H848"/>
      <c r="I848"/>
      <c r="J848"/>
      <c r="L848"/>
      <c r="M848"/>
      <c r="N848"/>
      <c r="O848"/>
      <c r="P848"/>
    </row>
    <row r="849" spans="1:16" x14ac:dyDescent="0.35">
      <c r="A849"/>
      <c r="B849"/>
      <c r="C849"/>
      <c r="D849"/>
      <c r="E849"/>
      <c r="F849"/>
      <c r="G849"/>
      <c r="H849"/>
      <c r="I849"/>
      <c r="J849"/>
      <c r="L849"/>
      <c r="M849"/>
      <c r="N849"/>
      <c r="O849"/>
      <c r="P849"/>
    </row>
    <row r="850" spans="1:16" x14ac:dyDescent="0.35">
      <c r="A850"/>
      <c r="B850"/>
      <c r="C850"/>
      <c r="D850"/>
      <c r="E850"/>
      <c r="F850"/>
      <c r="G850"/>
      <c r="H850"/>
      <c r="I850"/>
      <c r="J850"/>
      <c r="L850"/>
      <c r="M850"/>
      <c r="N850"/>
      <c r="O850"/>
      <c r="P850"/>
    </row>
    <row r="851" spans="1:16" x14ac:dyDescent="0.35">
      <c r="A851"/>
      <c r="B851"/>
      <c r="C851"/>
      <c r="D851"/>
      <c r="E851"/>
      <c r="F851"/>
      <c r="G851"/>
      <c r="H851"/>
      <c r="I851"/>
      <c r="J851"/>
      <c r="L851"/>
      <c r="M851"/>
      <c r="N851"/>
      <c r="O851"/>
      <c r="P851"/>
    </row>
    <row r="852" spans="1:16" x14ac:dyDescent="0.35">
      <c r="A852"/>
      <c r="B852"/>
      <c r="C852"/>
      <c r="D852"/>
      <c r="E852"/>
      <c r="F852"/>
      <c r="G852"/>
      <c r="H852"/>
      <c r="I852"/>
      <c r="J852"/>
      <c r="L852"/>
      <c r="M852"/>
      <c r="N852"/>
      <c r="O852"/>
      <c r="P852"/>
    </row>
    <row r="853" spans="1:16" x14ac:dyDescent="0.35">
      <c r="A853"/>
      <c r="B853"/>
      <c r="C853"/>
      <c r="D853"/>
      <c r="E853"/>
      <c r="F853"/>
      <c r="G853"/>
      <c r="H853"/>
      <c r="I853"/>
      <c r="J853"/>
      <c r="L853"/>
      <c r="M853"/>
      <c r="N853"/>
      <c r="O853"/>
      <c r="P853"/>
    </row>
    <row r="854" spans="1:16" x14ac:dyDescent="0.35">
      <c r="A854"/>
      <c r="B854"/>
      <c r="C854"/>
      <c r="D854"/>
      <c r="E854"/>
      <c r="F854"/>
      <c r="G854"/>
      <c r="H854"/>
      <c r="I854"/>
      <c r="J854"/>
      <c r="L854"/>
      <c r="M854"/>
      <c r="N854"/>
      <c r="O854"/>
      <c r="P854"/>
    </row>
    <row r="855" spans="1:16" x14ac:dyDescent="0.35">
      <c r="A855"/>
      <c r="B855"/>
      <c r="C855"/>
      <c r="D855"/>
      <c r="E855"/>
      <c r="F855"/>
      <c r="G855"/>
      <c r="H855"/>
      <c r="I855"/>
      <c r="J855"/>
      <c r="L855"/>
      <c r="M855"/>
      <c r="N855"/>
      <c r="O855"/>
      <c r="P855"/>
    </row>
    <row r="856" spans="1:16" x14ac:dyDescent="0.35">
      <c r="A856"/>
      <c r="B856"/>
      <c r="C856"/>
      <c r="D856"/>
      <c r="E856"/>
      <c r="F856"/>
      <c r="G856"/>
      <c r="H856"/>
      <c r="I856"/>
      <c r="J856"/>
      <c r="L856"/>
      <c r="M856"/>
      <c r="N856"/>
      <c r="O856"/>
      <c r="P856"/>
    </row>
    <row r="857" spans="1:16" x14ac:dyDescent="0.35">
      <c r="A857"/>
      <c r="B857"/>
      <c r="C857"/>
      <c r="D857"/>
      <c r="E857"/>
      <c r="F857"/>
      <c r="G857"/>
      <c r="H857"/>
      <c r="I857"/>
      <c r="J857"/>
      <c r="L857"/>
      <c r="M857"/>
      <c r="N857"/>
      <c r="O857"/>
      <c r="P857"/>
    </row>
    <row r="858" spans="1:16" x14ac:dyDescent="0.35">
      <c r="A858"/>
      <c r="B858"/>
      <c r="C858"/>
      <c r="D858"/>
      <c r="E858"/>
      <c r="F858"/>
      <c r="G858"/>
      <c r="H858"/>
      <c r="I858"/>
      <c r="J858"/>
      <c r="L858"/>
      <c r="M858"/>
      <c r="N858"/>
      <c r="O858"/>
      <c r="P858"/>
    </row>
    <row r="859" spans="1:16" x14ac:dyDescent="0.35">
      <c r="A859"/>
      <c r="B859"/>
      <c r="C859"/>
      <c r="D859"/>
      <c r="E859"/>
      <c r="F859"/>
      <c r="G859"/>
      <c r="H859"/>
      <c r="I859"/>
      <c r="J859"/>
      <c r="L859"/>
      <c r="M859"/>
      <c r="N859"/>
      <c r="O859"/>
      <c r="P859"/>
    </row>
    <row r="860" spans="1:16" x14ac:dyDescent="0.35">
      <c r="A860"/>
      <c r="B860"/>
      <c r="C860"/>
      <c r="D860"/>
      <c r="E860"/>
      <c r="F860"/>
      <c r="G860"/>
      <c r="H860"/>
      <c r="I860"/>
      <c r="J860"/>
      <c r="L860"/>
      <c r="M860"/>
      <c r="N860"/>
      <c r="O860"/>
      <c r="P860"/>
    </row>
    <row r="861" spans="1:16" x14ac:dyDescent="0.35">
      <c r="A861"/>
      <c r="B861"/>
      <c r="C861"/>
      <c r="D861"/>
      <c r="E861"/>
      <c r="F861"/>
      <c r="G861"/>
      <c r="H861"/>
      <c r="I861"/>
      <c r="J861"/>
      <c r="L861"/>
      <c r="M861"/>
      <c r="N861"/>
      <c r="O861"/>
      <c r="P861"/>
    </row>
    <row r="862" spans="1:16" x14ac:dyDescent="0.35">
      <c r="A862"/>
      <c r="B862"/>
      <c r="C862"/>
      <c r="D862"/>
      <c r="E862"/>
      <c r="F862"/>
      <c r="G862"/>
      <c r="H862"/>
      <c r="I862"/>
      <c r="J862"/>
      <c r="L862"/>
      <c r="M862"/>
      <c r="N862"/>
      <c r="O862"/>
      <c r="P862"/>
    </row>
    <row r="863" spans="1:16" x14ac:dyDescent="0.35">
      <c r="A863"/>
      <c r="B863"/>
      <c r="C863"/>
      <c r="D863"/>
      <c r="E863"/>
      <c r="F863"/>
      <c r="G863"/>
      <c r="H863"/>
      <c r="I863"/>
      <c r="J863"/>
      <c r="L863"/>
      <c r="M863"/>
      <c r="N863"/>
      <c r="O863"/>
      <c r="P863"/>
    </row>
    <row r="864" spans="1:16" x14ac:dyDescent="0.35">
      <c r="A864"/>
      <c r="B864"/>
      <c r="C864"/>
      <c r="D864"/>
      <c r="E864"/>
      <c r="F864"/>
      <c r="G864"/>
      <c r="H864"/>
      <c r="I864"/>
      <c r="J864"/>
      <c r="L864"/>
      <c r="M864"/>
      <c r="N864"/>
      <c r="O864"/>
      <c r="P864"/>
    </row>
    <row r="865" spans="1:16" x14ac:dyDescent="0.35">
      <c r="A865"/>
      <c r="B865"/>
      <c r="C865"/>
      <c r="D865"/>
      <c r="E865"/>
      <c r="F865"/>
      <c r="G865"/>
      <c r="H865"/>
      <c r="I865"/>
      <c r="J865"/>
      <c r="L865"/>
      <c r="M865"/>
      <c r="N865"/>
      <c r="O865"/>
      <c r="P865"/>
    </row>
    <row r="866" spans="1:16" x14ac:dyDescent="0.35">
      <c r="A866"/>
      <c r="B866"/>
      <c r="C866"/>
      <c r="D866"/>
      <c r="E866"/>
      <c r="F866"/>
      <c r="G866"/>
      <c r="H866"/>
      <c r="I866"/>
      <c r="J866"/>
      <c r="L866"/>
      <c r="M866"/>
      <c r="N866"/>
      <c r="O866"/>
      <c r="P866"/>
    </row>
    <row r="867" spans="1:16" x14ac:dyDescent="0.35">
      <c r="A867"/>
      <c r="B867"/>
      <c r="C867"/>
      <c r="D867"/>
      <c r="E867"/>
      <c r="F867"/>
      <c r="G867"/>
      <c r="H867"/>
      <c r="I867"/>
      <c r="J867"/>
      <c r="L867"/>
      <c r="M867"/>
      <c r="N867"/>
      <c r="O867"/>
      <c r="P867"/>
    </row>
    <row r="868" spans="1:16" x14ac:dyDescent="0.35">
      <c r="A868"/>
      <c r="B868"/>
      <c r="C868"/>
      <c r="D868"/>
      <c r="E868"/>
      <c r="F868"/>
      <c r="G868"/>
      <c r="H868"/>
      <c r="I868"/>
      <c r="J868"/>
      <c r="L868"/>
      <c r="M868"/>
      <c r="N868"/>
      <c r="O868"/>
      <c r="P868"/>
    </row>
    <row r="869" spans="1:16" x14ac:dyDescent="0.35">
      <c r="A869"/>
      <c r="B869"/>
      <c r="C869"/>
      <c r="D869"/>
      <c r="E869"/>
      <c r="F869"/>
      <c r="G869"/>
      <c r="H869"/>
      <c r="I869"/>
      <c r="J869"/>
      <c r="L869"/>
      <c r="M869"/>
      <c r="N869"/>
      <c r="O869"/>
      <c r="P869"/>
    </row>
    <row r="870" spans="1:16" x14ac:dyDescent="0.35">
      <c r="A870"/>
      <c r="B870"/>
      <c r="C870"/>
      <c r="D870"/>
      <c r="E870"/>
      <c r="F870"/>
      <c r="G870"/>
      <c r="H870"/>
      <c r="I870"/>
      <c r="J870"/>
      <c r="L870"/>
      <c r="M870"/>
      <c r="N870"/>
      <c r="O870"/>
      <c r="P870"/>
    </row>
    <row r="871" spans="1:16" x14ac:dyDescent="0.35">
      <c r="A871"/>
      <c r="B871"/>
      <c r="C871"/>
      <c r="D871"/>
      <c r="E871"/>
      <c r="F871"/>
      <c r="G871"/>
      <c r="H871"/>
      <c r="I871"/>
      <c r="J871"/>
      <c r="L871"/>
      <c r="M871"/>
      <c r="N871"/>
      <c r="O871"/>
      <c r="P871"/>
    </row>
    <row r="872" spans="1:16" x14ac:dyDescent="0.35">
      <c r="A872"/>
      <c r="B872"/>
      <c r="C872"/>
      <c r="D872"/>
      <c r="E872"/>
      <c r="F872"/>
      <c r="G872"/>
      <c r="H872"/>
      <c r="I872"/>
      <c r="J872"/>
      <c r="L872"/>
      <c r="M872"/>
      <c r="N872"/>
      <c r="O872"/>
      <c r="P872"/>
    </row>
    <row r="873" spans="1:16" x14ac:dyDescent="0.35">
      <c r="A873"/>
      <c r="B873"/>
      <c r="C873"/>
      <c r="D873"/>
      <c r="E873"/>
      <c r="F873"/>
      <c r="G873"/>
      <c r="H873"/>
      <c r="I873"/>
      <c r="J873"/>
      <c r="L873"/>
      <c r="M873"/>
      <c r="N873"/>
      <c r="O873"/>
      <c r="P873"/>
    </row>
    <row r="874" spans="1:16" x14ac:dyDescent="0.35">
      <c r="A874"/>
      <c r="B874"/>
      <c r="C874"/>
      <c r="D874"/>
      <c r="E874"/>
      <c r="F874"/>
      <c r="G874"/>
      <c r="H874"/>
      <c r="I874"/>
      <c r="J874"/>
      <c r="L874"/>
      <c r="M874"/>
      <c r="N874"/>
      <c r="O874"/>
      <c r="P874"/>
    </row>
    <row r="875" spans="1:16" x14ac:dyDescent="0.35">
      <c r="A875"/>
      <c r="B875"/>
      <c r="C875"/>
      <c r="D875"/>
      <c r="E875"/>
      <c r="F875"/>
      <c r="G875"/>
      <c r="H875"/>
      <c r="I875"/>
      <c r="J875"/>
      <c r="L875"/>
      <c r="M875"/>
      <c r="N875"/>
      <c r="O875"/>
      <c r="P875"/>
    </row>
    <row r="876" spans="1:16" x14ac:dyDescent="0.35">
      <c r="A876"/>
      <c r="B876"/>
      <c r="C876"/>
      <c r="D876"/>
      <c r="E876"/>
      <c r="F876"/>
      <c r="G876"/>
      <c r="H876"/>
      <c r="I876"/>
      <c r="J876"/>
      <c r="L876"/>
      <c r="M876"/>
      <c r="N876"/>
      <c r="O876"/>
      <c r="P876"/>
    </row>
    <row r="877" spans="1:16" x14ac:dyDescent="0.35">
      <c r="A877"/>
      <c r="B877"/>
      <c r="C877"/>
      <c r="D877"/>
      <c r="E877"/>
      <c r="F877"/>
      <c r="G877"/>
      <c r="H877"/>
      <c r="I877"/>
      <c r="J877"/>
      <c r="L877"/>
      <c r="M877"/>
      <c r="N877"/>
      <c r="O877"/>
      <c r="P877"/>
    </row>
    <row r="878" spans="1:16" x14ac:dyDescent="0.35">
      <c r="A878"/>
      <c r="B878"/>
      <c r="C878"/>
      <c r="D878"/>
      <c r="E878"/>
      <c r="F878"/>
      <c r="G878"/>
      <c r="H878"/>
      <c r="I878"/>
      <c r="J878"/>
      <c r="L878"/>
      <c r="M878"/>
      <c r="N878"/>
      <c r="O878"/>
      <c r="P878"/>
    </row>
    <row r="879" spans="1:16" x14ac:dyDescent="0.35">
      <c r="A879"/>
      <c r="B879"/>
      <c r="C879"/>
      <c r="D879"/>
      <c r="E879"/>
      <c r="F879"/>
      <c r="G879"/>
      <c r="H879"/>
      <c r="I879"/>
      <c r="J879"/>
      <c r="L879"/>
      <c r="M879"/>
      <c r="N879"/>
      <c r="O879"/>
      <c r="P879"/>
    </row>
    <row r="880" spans="1:16" x14ac:dyDescent="0.35">
      <c r="A880"/>
      <c r="B880"/>
      <c r="C880"/>
      <c r="D880"/>
      <c r="E880"/>
      <c r="F880"/>
      <c r="G880"/>
      <c r="H880"/>
      <c r="I880"/>
      <c r="J880"/>
      <c r="L880"/>
      <c r="M880"/>
      <c r="N880"/>
      <c r="O880"/>
      <c r="P880"/>
    </row>
    <row r="881" spans="1:16" x14ac:dyDescent="0.35">
      <c r="A881"/>
      <c r="B881"/>
      <c r="C881"/>
      <c r="D881"/>
      <c r="E881"/>
      <c r="F881"/>
      <c r="G881"/>
      <c r="H881"/>
      <c r="I881"/>
      <c r="J881"/>
      <c r="L881"/>
      <c r="M881"/>
      <c r="N881"/>
      <c r="O881"/>
      <c r="P881"/>
    </row>
    <row r="882" spans="1:16" x14ac:dyDescent="0.35">
      <c r="A882"/>
      <c r="B882"/>
      <c r="C882"/>
      <c r="D882"/>
      <c r="E882"/>
      <c r="F882"/>
      <c r="G882"/>
      <c r="H882"/>
      <c r="I882"/>
      <c r="J882"/>
      <c r="L882"/>
      <c r="M882"/>
      <c r="N882"/>
      <c r="O882"/>
      <c r="P882"/>
    </row>
    <row r="883" spans="1:16" x14ac:dyDescent="0.35">
      <c r="A883"/>
      <c r="B883"/>
      <c r="C883"/>
      <c r="D883"/>
      <c r="E883"/>
      <c r="F883"/>
      <c r="G883"/>
      <c r="H883"/>
      <c r="I883"/>
      <c r="J883"/>
      <c r="L883"/>
      <c r="M883"/>
      <c r="N883"/>
      <c r="O883"/>
      <c r="P883"/>
    </row>
    <row r="884" spans="1:16" x14ac:dyDescent="0.35">
      <c r="A884"/>
      <c r="B884"/>
      <c r="C884"/>
      <c r="D884"/>
      <c r="E884"/>
      <c r="F884"/>
      <c r="G884"/>
      <c r="H884"/>
      <c r="I884"/>
      <c r="J884"/>
      <c r="L884"/>
      <c r="M884"/>
      <c r="N884"/>
      <c r="O884"/>
      <c r="P884"/>
    </row>
    <row r="885" spans="1:16" x14ac:dyDescent="0.35">
      <c r="A885"/>
      <c r="B885"/>
      <c r="C885"/>
      <c r="D885"/>
      <c r="E885"/>
      <c r="F885"/>
      <c r="G885"/>
      <c r="H885"/>
      <c r="I885"/>
      <c r="J885"/>
      <c r="L885"/>
      <c r="M885"/>
      <c r="N885"/>
      <c r="O885"/>
      <c r="P885"/>
    </row>
    <row r="886" spans="1:16" x14ac:dyDescent="0.35">
      <c r="A886"/>
      <c r="B886"/>
      <c r="C886"/>
      <c r="D886"/>
      <c r="E886"/>
      <c r="F886"/>
      <c r="G886"/>
      <c r="H886"/>
      <c r="I886"/>
      <c r="J886"/>
      <c r="L886"/>
      <c r="M886"/>
      <c r="N886"/>
      <c r="O886"/>
      <c r="P886"/>
    </row>
    <row r="887" spans="1:16" x14ac:dyDescent="0.35">
      <c r="A887"/>
      <c r="B887"/>
      <c r="C887"/>
      <c r="D887"/>
      <c r="E887"/>
      <c r="F887"/>
      <c r="G887"/>
      <c r="H887"/>
      <c r="I887"/>
      <c r="J887"/>
      <c r="L887"/>
      <c r="M887"/>
      <c r="N887"/>
      <c r="O887"/>
      <c r="P887"/>
    </row>
    <row r="888" spans="1:16" x14ac:dyDescent="0.35">
      <c r="A888"/>
      <c r="B888"/>
      <c r="C888"/>
      <c r="D888"/>
      <c r="E888"/>
      <c r="F888"/>
      <c r="G888"/>
      <c r="H888"/>
      <c r="I888"/>
      <c r="J888"/>
      <c r="L888"/>
      <c r="M888"/>
      <c r="N888"/>
      <c r="O888"/>
      <c r="P888"/>
    </row>
    <row r="889" spans="1:16" x14ac:dyDescent="0.35">
      <c r="A889"/>
      <c r="B889"/>
      <c r="C889"/>
      <c r="D889"/>
      <c r="E889"/>
      <c r="F889"/>
      <c r="G889"/>
      <c r="H889"/>
      <c r="I889"/>
      <c r="J889"/>
      <c r="L889"/>
      <c r="M889"/>
      <c r="N889"/>
      <c r="O889"/>
      <c r="P889"/>
    </row>
    <row r="890" spans="1:16" x14ac:dyDescent="0.35">
      <c r="A890"/>
      <c r="B890"/>
      <c r="C890"/>
      <c r="D890"/>
      <c r="E890"/>
      <c r="F890"/>
      <c r="G890"/>
      <c r="H890"/>
      <c r="I890"/>
      <c r="J890"/>
      <c r="L890"/>
      <c r="M890"/>
      <c r="N890"/>
      <c r="O890"/>
      <c r="P890"/>
    </row>
    <row r="891" spans="1:16" x14ac:dyDescent="0.35">
      <c r="A891"/>
      <c r="B891"/>
      <c r="C891"/>
      <c r="D891"/>
      <c r="E891"/>
      <c r="F891"/>
      <c r="G891"/>
      <c r="H891"/>
      <c r="I891"/>
      <c r="J891"/>
      <c r="L891"/>
      <c r="M891"/>
      <c r="N891"/>
      <c r="O891"/>
      <c r="P891"/>
    </row>
    <row r="892" spans="1:16" x14ac:dyDescent="0.35">
      <c r="A892"/>
      <c r="B892"/>
      <c r="C892"/>
      <c r="D892"/>
      <c r="E892"/>
      <c r="F892"/>
      <c r="G892"/>
      <c r="H892"/>
      <c r="I892"/>
      <c r="J892"/>
      <c r="L892"/>
      <c r="M892"/>
      <c r="N892"/>
      <c r="O892"/>
      <c r="P892"/>
    </row>
    <row r="893" spans="1:16" x14ac:dyDescent="0.35">
      <c r="A893"/>
      <c r="B893"/>
      <c r="C893"/>
      <c r="D893"/>
      <c r="E893"/>
      <c r="F893"/>
      <c r="G893"/>
      <c r="H893"/>
      <c r="I893"/>
      <c r="J893"/>
      <c r="L893"/>
      <c r="M893"/>
      <c r="N893"/>
      <c r="O893"/>
      <c r="P893"/>
    </row>
    <row r="894" spans="1:16" x14ac:dyDescent="0.35">
      <c r="A894"/>
      <c r="B894"/>
      <c r="C894"/>
      <c r="D894"/>
      <c r="E894"/>
      <c r="F894"/>
      <c r="G894"/>
      <c r="H894"/>
      <c r="I894"/>
      <c r="J894"/>
      <c r="L894"/>
      <c r="M894"/>
      <c r="N894"/>
      <c r="O894"/>
      <c r="P894"/>
    </row>
    <row r="895" spans="1:16" x14ac:dyDescent="0.35">
      <c r="A895"/>
      <c r="B895"/>
      <c r="C895"/>
      <c r="D895"/>
      <c r="E895"/>
      <c r="F895"/>
      <c r="G895"/>
      <c r="H895"/>
      <c r="I895"/>
      <c r="J895"/>
      <c r="L895"/>
      <c r="M895"/>
      <c r="N895"/>
      <c r="O895"/>
      <c r="P895"/>
    </row>
    <row r="896" spans="1:16" x14ac:dyDescent="0.35">
      <c r="A896"/>
      <c r="B896"/>
      <c r="C896"/>
      <c r="D896"/>
      <c r="E896"/>
      <c r="F896"/>
      <c r="G896"/>
      <c r="H896"/>
      <c r="I896"/>
      <c r="J896"/>
      <c r="L896"/>
      <c r="M896"/>
      <c r="N896"/>
      <c r="O896"/>
      <c r="P896"/>
    </row>
    <row r="897" spans="1:16" x14ac:dyDescent="0.35">
      <c r="A897"/>
      <c r="B897"/>
      <c r="C897"/>
      <c r="D897"/>
      <c r="E897"/>
      <c r="F897"/>
      <c r="G897"/>
      <c r="H897"/>
      <c r="I897"/>
      <c r="J897"/>
      <c r="L897"/>
      <c r="M897"/>
      <c r="N897"/>
      <c r="O897"/>
      <c r="P897"/>
    </row>
    <row r="898" spans="1:16" x14ac:dyDescent="0.35">
      <c r="A898"/>
      <c r="B898"/>
      <c r="C898"/>
      <c r="D898"/>
      <c r="E898"/>
      <c r="F898"/>
      <c r="G898"/>
      <c r="H898"/>
      <c r="I898"/>
      <c r="J898"/>
      <c r="L898"/>
      <c r="M898"/>
      <c r="N898"/>
      <c r="O898"/>
      <c r="P898"/>
    </row>
    <row r="899" spans="1:16" x14ac:dyDescent="0.35">
      <c r="A899"/>
      <c r="B899"/>
      <c r="C899"/>
      <c r="D899"/>
      <c r="E899"/>
      <c r="F899"/>
      <c r="G899"/>
      <c r="H899"/>
      <c r="I899"/>
      <c r="J899"/>
      <c r="L899"/>
      <c r="M899"/>
      <c r="N899"/>
      <c r="O899"/>
      <c r="P899"/>
    </row>
    <row r="900" spans="1:16" x14ac:dyDescent="0.35">
      <c r="A900"/>
      <c r="B900"/>
      <c r="C900"/>
      <c r="D900"/>
      <c r="E900"/>
      <c r="F900"/>
      <c r="G900"/>
      <c r="H900"/>
      <c r="I900"/>
      <c r="J900"/>
      <c r="L900"/>
      <c r="M900"/>
      <c r="N900"/>
      <c r="O900"/>
      <c r="P900"/>
    </row>
    <row r="901" spans="1:16" x14ac:dyDescent="0.35">
      <c r="A901"/>
      <c r="B901"/>
      <c r="C901"/>
      <c r="D901"/>
      <c r="E901"/>
      <c r="F901"/>
      <c r="G901"/>
      <c r="H901"/>
      <c r="I901"/>
      <c r="J901"/>
      <c r="L901"/>
      <c r="M901"/>
      <c r="N901"/>
      <c r="O901"/>
      <c r="P901"/>
    </row>
    <row r="902" spans="1:16" x14ac:dyDescent="0.35">
      <c r="A902"/>
      <c r="B902"/>
      <c r="C902"/>
      <c r="D902"/>
      <c r="E902"/>
      <c r="F902"/>
      <c r="G902"/>
      <c r="H902"/>
      <c r="I902"/>
      <c r="J902"/>
      <c r="L902"/>
      <c r="M902"/>
      <c r="N902"/>
      <c r="O902"/>
      <c r="P902"/>
    </row>
    <row r="903" spans="1:16" x14ac:dyDescent="0.35">
      <c r="A903"/>
      <c r="B903"/>
      <c r="C903"/>
      <c r="D903"/>
      <c r="E903"/>
      <c r="F903"/>
      <c r="G903"/>
      <c r="H903"/>
      <c r="I903"/>
      <c r="J903"/>
      <c r="L903"/>
      <c r="M903"/>
      <c r="N903"/>
      <c r="O903"/>
      <c r="P903"/>
    </row>
    <row r="904" spans="1:16" x14ac:dyDescent="0.35">
      <c r="A904"/>
      <c r="B904"/>
      <c r="C904"/>
      <c r="D904"/>
      <c r="E904"/>
      <c r="F904"/>
      <c r="G904"/>
      <c r="H904"/>
      <c r="I904"/>
      <c r="J904"/>
      <c r="L904"/>
      <c r="M904"/>
      <c r="N904"/>
      <c r="O904"/>
      <c r="P904"/>
    </row>
    <row r="905" spans="1:16" x14ac:dyDescent="0.35">
      <c r="A905"/>
      <c r="B905"/>
      <c r="C905"/>
      <c r="D905"/>
      <c r="E905"/>
      <c r="F905"/>
      <c r="G905"/>
      <c r="H905"/>
      <c r="I905"/>
      <c r="J905"/>
      <c r="L905"/>
      <c r="M905"/>
      <c r="N905"/>
      <c r="O905"/>
      <c r="P905"/>
    </row>
    <row r="906" spans="1:16" x14ac:dyDescent="0.35">
      <c r="A906"/>
      <c r="B906"/>
      <c r="C906"/>
      <c r="D906"/>
      <c r="E906"/>
      <c r="F906"/>
      <c r="G906"/>
      <c r="H906"/>
      <c r="I906"/>
      <c r="J906"/>
      <c r="L906"/>
      <c r="M906"/>
      <c r="N906"/>
      <c r="O906"/>
      <c r="P906"/>
    </row>
    <row r="907" spans="1:16" x14ac:dyDescent="0.35">
      <c r="A907"/>
      <c r="B907"/>
      <c r="C907"/>
      <c r="D907"/>
      <c r="E907"/>
      <c r="F907"/>
      <c r="G907"/>
      <c r="H907"/>
      <c r="I907"/>
      <c r="J907"/>
      <c r="L907"/>
      <c r="M907"/>
      <c r="N907"/>
      <c r="O907"/>
      <c r="P907"/>
    </row>
    <row r="908" spans="1:16" x14ac:dyDescent="0.35">
      <c r="A908"/>
      <c r="B908"/>
      <c r="C908"/>
      <c r="D908"/>
      <c r="E908"/>
      <c r="F908"/>
      <c r="G908"/>
      <c r="H908"/>
      <c r="I908"/>
      <c r="J908"/>
      <c r="L908"/>
      <c r="M908"/>
      <c r="N908"/>
      <c r="O908"/>
      <c r="P908"/>
    </row>
    <row r="909" spans="1:16" x14ac:dyDescent="0.35">
      <c r="A909"/>
      <c r="B909"/>
      <c r="C909"/>
      <c r="D909"/>
      <c r="E909"/>
      <c r="F909"/>
      <c r="G909"/>
      <c r="H909"/>
      <c r="I909"/>
      <c r="J909"/>
      <c r="L909"/>
      <c r="M909"/>
      <c r="N909"/>
      <c r="O909"/>
      <c r="P909"/>
    </row>
    <row r="910" spans="1:16" x14ac:dyDescent="0.35">
      <c r="A910"/>
      <c r="B910"/>
      <c r="C910"/>
      <c r="D910"/>
      <c r="E910"/>
      <c r="F910"/>
      <c r="G910"/>
      <c r="H910"/>
      <c r="I910"/>
      <c r="J910"/>
      <c r="L910"/>
      <c r="M910"/>
      <c r="N910"/>
      <c r="O910"/>
      <c r="P910"/>
    </row>
    <row r="911" spans="1:16" x14ac:dyDescent="0.35">
      <c r="A911"/>
      <c r="B911"/>
      <c r="C911"/>
      <c r="D911"/>
      <c r="E911"/>
      <c r="F911"/>
      <c r="G911"/>
      <c r="H911"/>
      <c r="I911"/>
      <c r="J911"/>
      <c r="L911"/>
      <c r="M911"/>
      <c r="N911"/>
      <c r="O911"/>
      <c r="P911"/>
    </row>
    <row r="912" spans="1:16" x14ac:dyDescent="0.35">
      <c r="A912"/>
      <c r="B912"/>
      <c r="C912"/>
      <c r="D912"/>
      <c r="E912"/>
      <c r="F912"/>
      <c r="G912"/>
      <c r="H912"/>
      <c r="I912"/>
      <c r="J912"/>
      <c r="L912"/>
      <c r="M912"/>
      <c r="N912"/>
      <c r="O912"/>
      <c r="P912"/>
    </row>
    <row r="913" spans="1:16" x14ac:dyDescent="0.35">
      <c r="A913"/>
      <c r="B913"/>
      <c r="C913"/>
      <c r="D913"/>
      <c r="E913"/>
      <c r="F913"/>
      <c r="G913"/>
      <c r="H913"/>
      <c r="I913"/>
      <c r="J913"/>
      <c r="L913"/>
      <c r="M913"/>
      <c r="N913"/>
      <c r="O913"/>
      <c r="P913"/>
    </row>
    <row r="914" spans="1:16" x14ac:dyDescent="0.35">
      <c r="A914"/>
      <c r="B914"/>
      <c r="C914"/>
      <c r="D914"/>
      <c r="E914"/>
      <c r="F914"/>
      <c r="G914"/>
      <c r="H914"/>
      <c r="I914"/>
      <c r="J914"/>
      <c r="L914"/>
      <c r="M914"/>
      <c r="N914"/>
      <c r="O914"/>
      <c r="P914"/>
    </row>
    <row r="915" spans="1:16" x14ac:dyDescent="0.35">
      <c r="A915"/>
      <c r="B915"/>
      <c r="C915"/>
      <c r="D915"/>
      <c r="E915"/>
      <c r="F915"/>
      <c r="G915"/>
      <c r="H915"/>
      <c r="I915"/>
      <c r="J915"/>
      <c r="L915"/>
      <c r="M915"/>
      <c r="N915"/>
      <c r="O915"/>
      <c r="P915"/>
    </row>
    <row r="916" spans="1:16" x14ac:dyDescent="0.35">
      <c r="A916"/>
      <c r="B916"/>
      <c r="C916"/>
      <c r="D916"/>
      <c r="E916"/>
      <c r="F916"/>
      <c r="G916"/>
      <c r="H916"/>
      <c r="I916"/>
      <c r="J916"/>
      <c r="L916"/>
      <c r="M916"/>
      <c r="N916"/>
      <c r="O916"/>
      <c r="P916"/>
    </row>
    <row r="917" spans="1:16" x14ac:dyDescent="0.35">
      <c r="A917"/>
      <c r="B917"/>
      <c r="C917"/>
      <c r="D917"/>
      <c r="E917"/>
      <c r="F917"/>
      <c r="G917"/>
      <c r="H917"/>
      <c r="I917"/>
      <c r="J917"/>
      <c r="L917"/>
      <c r="M917"/>
      <c r="N917"/>
      <c r="O917"/>
      <c r="P917"/>
    </row>
    <row r="918" spans="1:16" x14ac:dyDescent="0.35">
      <c r="A918"/>
      <c r="B918"/>
      <c r="C918"/>
      <c r="D918"/>
      <c r="E918"/>
      <c r="F918"/>
      <c r="G918"/>
      <c r="H918"/>
      <c r="I918"/>
      <c r="J918"/>
      <c r="L918"/>
      <c r="M918"/>
      <c r="N918"/>
      <c r="O918"/>
      <c r="P918"/>
    </row>
    <row r="919" spans="1:16" x14ac:dyDescent="0.35">
      <c r="A919"/>
      <c r="B919"/>
      <c r="C919"/>
      <c r="D919"/>
      <c r="E919"/>
      <c r="F919"/>
      <c r="G919"/>
      <c r="H919"/>
      <c r="I919"/>
      <c r="J919"/>
      <c r="L919"/>
      <c r="M919"/>
      <c r="N919"/>
      <c r="O919"/>
      <c r="P919"/>
    </row>
    <row r="920" spans="1:16" x14ac:dyDescent="0.35">
      <c r="A920"/>
      <c r="B920"/>
      <c r="C920"/>
      <c r="D920"/>
      <c r="E920"/>
      <c r="F920"/>
      <c r="G920"/>
      <c r="H920"/>
      <c r="I920"/>
      <c r="J920"/>
      <c r="L920"/>
      <c r="M920"/>
      <c r="N920"/>
      <c r="O920"/>
      <c r="P920"/>
    </row>
    <row r="921" spans="1:16" x14ac:dyDescent="0.35">
      <c r="A921"/>
      <c r="B921"/>
      <c r="C921"/>
      <c r="D921"/>
      <c r="E921"/>
      <c r="F921"/>
      <c r="G921"/>
      <c r="H921"/>
      <c r="I921"/>
      <c r="J921"/>
      <c r="L921"/>
      <c r="M921"/>
      <c r="N921"/>
      <c r="O921"/>
      <c r="P921"/>
    </row>
    <row r="922" spans="1:16" x14ac:dyDescent="0.35">
      <c r="A922"/>
      <c r="B922"/>
      <c r="C922"/>
      <c r="D922"/>
      <c r="E922"/>
      <c r="F922"/>
      <c r="G922"/>
      <c r="H922"/>
      <c r="I922"/>
      <c r="J922"/>
      <c r="L922"/>
      <c r="M922"/>
      <c r="N922"/>
      <c r="O922"/>
      <c r="P922"/>
    </row>
    <row r="923" spans="1:16" x14ac:dyDescent="0.35">
      <c r="A923"/>
      <c r="B923"/>
      <c r="C923"/>
      <c r="D923"/>
      <c r="E923"/>
      <c r="F923"/>
      <c r="G923"/>
      <c r="H923"/>
      <c r="I923"/>
      <c r="J923"/>
      <c r="L923"/>
      <c r="M923"/>
      <c r="N923"/>
      <c r="O923"/>
      <c r="P923"/>
    </row>
    <row r="924" spans="1:16" x14ac:dyDescent="0.35">
      <c r="A924"/>
      <c r="B924"/>
      <c r="C924"/>
      <c r="D924"/>
      <c r="E924"/>
      <c r="F924"/>
      <c r="G924"/>
      <c r="H924"/>
      <c r="I924"/>
      <c r="J924"/>
      <c r="L924"/>
      <c r="M924"/>
      <c r="N924"/>
      <c r="O924"/>
      <c r="P924"/>
    </row>
    <row r="925" spans="1:16" x14ac:dyDescent="0.35">
      <c r="A925"/>
      <c r="B925"/>
      <c r="C925"/>
      <c r="D925"/>
      <c r="E925"/>
      <c r="F925"/>
      <c r="G925"/>
      <c r="H925"/>
      <c r="I925"/>
      <c r="J925"/>
      <c r="L925"/>
      <c r="M925"/>
      <c r="N925"/>
      <c r="O925"/>
      <c r="P925"/>
    </row>
    <row r="926" spans="1:16" x14ac:dyDescent="0.35">
      <c r="A926"/>
      <c r="B926"/>
      <c r="C926"/>
      <c r="D926"/>
      <c r="E926"/>
      <c r="F926"/>
      <c r="G926"/>
      <c r="H926"/>
      <c r="I926"/>
      <c r="J926"/>
      <c r="L926"/>
      <c r="M926"/>
      <c r="N926"/>
      <c r="O926"/>
      <c r="P926"/>
    </row>
    <row r="927" spans="1:16" x14ac:dyDescent="0.35">
      <c r="A927"/>
      <c r="B927"/>
      <c r="C927"/>
      <c r="D927"/>
      <c r="E927"/>
      <c r="F927"/>
      <c r="G927"/>
      <c r="H927"/>
      <c r="I927"/>
      <c r="J927"/>
      <c r="L927"/>
      <c r="M927"/>
      <c r="N927"/>
      <c r="O927"/>
      <c r="P927"/>
    </row>
    <row r="928" spans="1:16" x14ac:dyDescent="0.35">
      <c r="A928"/>
      <c r="B928"/>
      <c r="C928"/>
      <c r="D928"/>
      <c r="E928"/>
      <c r="F928"/>
      <c r="G928"/>
      <c r="H928"/>
      <c r="I928"/>
      <c r="J928"/>
      <c r="L928"/>
      <c r="M928"/>
      <c r="N928"/>
      <c r="O928"/>
      <c r="P928"/>
    </row>
    <row r="929" spans="1:16" x14ac:dyDescent="0.35">
      <c r="A929"/>
      <c r="B929"/>
      <c r="C929"/>
      <c r="D929"/>
      <c r="E929"/>
      <c r="F929"/>
      <c r="G929"/>
      <c r="H929"/>
      <c r="I929"/>
      <c r="J929"/>
      <c r="L929"/>
      <c r="M929"/>
      <c r="N929"/>
      <c r="O929"/>
      <c r="P929"/>
    </row>
    <row r="930" spans="1:16" x14ac:dyDescent="0.35">
      <c r="A930"/>
      <c r="B930"/>
      <c r="C930"/>
      <c r="D930"/>
      <c r="E930"/>
      <c r="F930"/>
      <c r="G930"/>
      <c r="H930"/>
      <c r="I930"/>
      <c r="J930"/>
      <c r="L930"/>
      <c r="M930"/>
      <c r="N930"/>
      <c r="O930"/>
      <c r="P930"/>
    </row>
    <row r="931" spans="1:16" x14ac:dyDescent="0.35">
      <c r="A931"/>
      <c r="B931"/>
      <c r="C931"/>
      <c r="D931"/>
      <c r="E931"/>
      <c r="F931"/>
      <c r="G931"/>
      <c r="H931"/>
      <c r="I931"/>
      <c r="J931"/>
      <c r="L931"/>
      <c r="M931"/>
      <c r="N931"/>
      <c r="O931"/>
      <c r="P931"/>
    </row>
    <row r="932" spans="1:16" x14ac:dyDescent="0.35">
      <c r="A932"/>
      <c r="B932"/>
      <c r="C932"/>
      <c r="D932"/>
      <c r="E932"/>
      <c r="F932"/>
      <c r="G932"/>
      <c r="H932"/>
      <c r="I932"/>
      <c r="J932"/>
      <c r="L932"/>
      <c r="M932"/>
      <c r="N932"/>
      <c r="O932"/>
      <c r="P932"/>
    </row>
    <row r="933" spans="1:16" x14ac:dyDescent="0.35">
      <c r="A933"/>
      <c r="B933"/>
      <c r="C933"/>
      <c r="D933"/>
      <c r="E933"/>
      <c r="F933"/>
      <c r="G933"/>
      <c r="H933"/>
      <c r="I933"/>
      <c r="J933"/>
      <c r="L933"/>
      <c r="M933"/>
      <c r="N933"/>
      <c r="O933"/>
      <c r="P933"/>
    </row>
    <row r="934" spans="1:16" x14ac:dyDescent="0.35">
      <c r="A934"/>
      <c r="B934"/>
      <c r="C934"/>
      <c r="D934"/>
      <c r="E934"/>
      <c r="F934"/>
      <c r="G934"/>
      <c r="H934"/>
      <c r="I934"/>
      <c r="J934"/>
      <c r="L934"/>
      <c r="M934"/>
      <c r="N934"/>
      <c r="O934"/>
      <c r="P934"/>
    </row>
    <row r="935" spans="1:16" x14ac:dyDescent="0.35">
      <c r="A935"/>
      <c r="B935"/>
      <c r="C935"/>
      <c r="D935"/>
      <c r="E935"/>
      <c r="F935"/>
      <c r="G935"/>
      <c r="H935"/>
      <c r="I935"/>
      <c r="J935"/>
      <c r="L935"/>
      <c r="M935"/>
      <c r="N935"/>
      <c r="O935"/>
      <c r="P935"/>
    </row>
    <row r="936" spans="1:16" x14ac:dyDescent="0.35">
      <c r="A936"/>
      <c r="B936"/>
      <c r="C936"/>
      <c r="D936"/>
      <c r="E936"/>
      <c r="F936"/>
      <c r="G936"/>
      <c r="H936"/>
      <c r="I936"/>
      <c r="J936"/>
      <c r="L936"/>
      <c r="M936"/>
      <c r="N936"/>
      <c r="O936"/>
      <c r="P936"/>
    </row>
    <row r="937" spans="1:16" x14ac:dyDescent="0.35">
      <c r="A937"/>
      <c r="B937"/>
      <c r="C937"/>
      <c r="D937"/>
      <c r="E937"/>
      <c r="F937"/>
      <c r="G937"/>
      <c r="H937"/>
      <c r="I937"/>
      <c r="J937"/>
      <c r="L937"/>
      <c r="M937"/>
      <c r="N937"/>
      <c r="O937"/>
      <c r="P937"/>
    </row>
    <row r="938" spans="1:16" x14ac:dyDescent="0.35">
      <c r="A938"/>
      <c r="B938"/>
      <c r="C938"/>
      <c r="D938"/>
      <c r="E938"/>
      <c r="F938"/>
      <c r="G938"/>
      <c r="H938"/>
      <c r="I938"/>
      <c r="J938"/>
      <c r="L938"/>
      <c r="M938"/>
      <c r="N938"/>
      <c r="O938"/>
      <c r="P938"/>
    </row>
    <row r="939" spans="1:16" x14ac:dyDescent="0.35">
      <c r="A939"/>
      <c r="B939"/>
      <c r="C939"/>
      <c r="D939"/>
      <c r="E939"/>
      <c r="F939"/>
      <c r="G939"/>
      <c r="H939"/>
      <c r="I939"/>
      <c r="J939"/>
      <c r="L939"/>
      <c r="M939"/>
      <c r="N939"/>
      <c r="O939"/>
      <c r="P939"/>
    </row>
    <row r="940" spans="1:16" x14ac:dyDescent="0.35">
      <c r="A940"/>
      <c r="B940"/>
      <c r="C940"/>
      <c r="D940"/>
      <c r="E940"/>
      <c r="F940"/>
      <c r="G940"/>
      <c r="H940"/>
      <c r="I940"/>
      <c r="J940"/>
      <c r="L940"/>
      <c r="M940"/>
      <c r="N940"/>
      <c r="O940"/>
      <c r="P940"/>
    </row>
    <row r="941" spans="1:16" x14ac:dyDescent="0.35">
      <c r="A941"/>
      <c r="B941"/>
      <c r="C941"/>
      <c r="D941"/>
      <c r="E941"/>
      <c r="F941"/>
      <c r="G941"/>
      <c r="H941"/>
      <c r="I941"/>
      <c r="J941"/>
      <c r="L941"/>
      <c r="M941"/>
      <c r="N941"/>
      <c r="O941"/>
      <c r="P941"/>
    </row>
    <row r="942" spans="1:16" x14ac:dyDescent="0.35">
      <c r="A942"/>
      <c r="B942"/>
      <c r="C942"/>
      <c r="D942"/>
      <c r="E942"/>
      <c r="F942"/>
      <c r="G942"/>
      <c r="H942"/>
      <c r="I942"/>
      <c r="J942"/>
      <c r="L942"/>
      <c r="M942"/>
      <c r="N942"/>
      <c r="O942"/>
      <c r="P942"/>
    </row>
    <row r="943" spans="1:16" x14ac:dyDescent="0.35">
      <c r="A943"/>
      <c r="B943"/>
      <c r="C943"/>
      <c r="D943"/>
      <c r="E943"/>
      <c r="F943"/>
      <c r="G943"/>
      <c r="H943"/>
      <c r="I943"/>
      <c r="J943"/>
      <c r="L943"/>
      <c r="M943"/>
      <c r="N943"/>
      <c r="O943"/>
      <c r="P943"/>
    </row>
    <row r="944" spans="1:16" x14ac:dyDescent="0.35">
      <c r="A944"/>
      <c r="B944"/>
      <c r="C944"/>
      <c r="D944"/>
      <c r="E944"/>
      <c r="F944"/>
      <c r="G944"/>
      <c r="H944"/>
      <c r="I944"/>
      <c r="J944"/>
      <c r="L944"/>
      <c r="M944"/>
      <c r="N944"/>
      <c r="O944"/>
      <c r="P944"/>
    </row>
    <row r="945" spans="1:16" x14ac:dyDescent="0.35">
      <c r="A945"/>
      <c r="B945"/>
      <c r="C945"/>
      <c r="D945"/>
      <c r="E945"/>
      <c r="F945"/>
      <c r="G945"/>
      <c r="H945"/>
      <c r="I945"/>
      <c r="J945"/>
      <c r="L945"/>
      <c r="M945"/>
      <c r="N945"/>
      <c r="O945"/>
      <c r="P945"/>
    </row>
    <row r="946" spans="1:16" x14ac:dyDescent="0.35">
      <c r="A946"/>
      <c r="B946"/>
      <c r="C946"/>
      <c r="D946"/>
      <c r="E946"/>
      <c r="F946"/>
      <c r="G946"/>
      <c r="H946"/>
      <c r="I946"/>
      <c r="J946"/>
      <c r="L946"/>
      <c r="M946"/>
      <c r="N946"/>
      <c r="O946"/>
      <c r="P946"/>
    </row>
    <row r="947" spans="1:16" x14ac:dyDescent="0.35">
      <c r="A947"/>
      <c r="B947"/>
      <c r="C947"/>
      <c r="D947"/>
      <c r="E947"/>
      <c r="F947"/>
      <c r="G947"/>
      <c r="H947"/>
      <c r="I947"/>
      <c r="J947"/>
      <c r="L947"/>
      <c r="M947"/>
      <c r="N947"/>
      <c r="O947"/>
      <c r="P947"/>
    </row>
    <row r="948" spans="1:16" x14ac:dyDescent="0.35">
      <c r="A948"/>
      <c r="B948"/>
      <c r="C948"/>
      <c r="D948"/>
      <c r="E948"/>
      <c r="F948"/>
      <c r="G948"/>
      <c r="H948"/>
      <c r="I948"/>
      <c r="J948"/>
      <c r="L948"/>
      <c r="M948"/>
      <c r="N948"/>
      <c r="O948"/>
      <c r="P948"/>
    </row>
    <row r="949" spans="1:16" x14ac:dyDescent="0.35">
      <c r="A949"/>
      <c r="B949"/>
      <c r="C949"/>
      <c r="D949"/>
      <c r="E949"/>
      <c r="F949"/>
      <c r="G949"/>
      <c r="H949"/>
      <c r="I949"/>
      <c r="J949"/>
      <c r="L949"/>
      <c r="M949"/>
      <c r="N949"/>
      <c r="O949"/>
      <c r="P949"/>
    </row>
    <row r="950" spans="1:16" x14ac:dyDescent="0.35">
      <c r="A950"/>
      <c r="B950"/>
      <c r="C950"/>
      <c r="D950"/>
      <c r="E950"/>
      <c r="F950"/>
      <c r="G950"/>
      <c r="H950"/>
      <c r="I950"/>
      <c r="J950"/>
      <c r="L950"/>
      <c r="M950"/>
      <c r="N950"/>
      <c r="O950"/>
      <c r="P950"/>
    </row>
    <row r="951" spans="1:16" x14ac:dyDescent="0.35">
      <c r="A951"/>
      <c r="B951"/>
      <c r="C951"/>
      <c r="D951"/>
      <c r="E951"/>
      <c r="F951"/>
      <c r="G951"/>
      <c r="H951"/>
      <c r="I951"/>
      <c r="J951"/>
      <c r="L951"/>
      <c r="M951"/>
      <c r="N951"/>
      <c r="O951"/>
      <c r="P951"/>
    </row>
    <row r="952" spans="1:16" x14ac:dyDescent="0.35">
      <c r="A952"/>
      <c r="B952"/>
      <c r="C952"/>
      <c r="D952"/>
      <c r="E952"/>
      <c r="F952"/>
      <c r="G952"/>
      <c r="H952"/>
      <c r="I952"/>
      <c r="J952"/>
      <c r="L952"/>
      <c r="M952"/>
      <c r="N952"/>
      <c r="O952"/>
      <c r="P952"/>
    </row>
    <row r="953" spans="1:16" x14ac:dyDescent="0.35">
      <c r="A953"/>
      <c r="B953"/>
      <c r="C953"/>
      <c r="D953"/>
      <c r="E953"/>
      <c r="F953"/>
      <c r="G953"/>
      <c r="H953"/>
      <c r="I953"/>
      <c r="J953"/>
      <c r="L953"/>
      <c r="M953"/>
      <c r="N953"/>
      <c r="O953"/>
      <c r="P953"/>
    </row>
    <row r="954" spans="1:16" x14ac:dyDescent="0.35">
      <c r="A954"/>
      <c r="B954"/>
      <c r="C954"/>
      <c r="D954"/>
      <c r="E954"/>
      <c r="F954"/>
      <c r="G954"/>
      <c r="H954"/>
      <c r="I954"/>
      <c r="J954"/>
      <c r="L954"/>
      <c r="M954"/>
      <c r="N954"/>
      <c r="O954"/>
      <c r="P954"/>
    </row>
    <row r="955" spans="1:16" x14ac:dyDescent="0.35">
      <c r="A955"/>
      <c r="B955"/>
      <c r="C955"/>
      <c r="D955"/>
      <c r="E955"/>
      <c r="F955"/>
      <c r="G955"/>
      <c r="H955"/>
      <c r="I955"/>
      <c r="J955"/>
      <c r="L955"/>
      <c r="M955"/>
      <c r="N955"/>
      <c r="O955"/>
      <c r="P955"/>
    </row>
    <row r="956" spans="1:16" x14ac:dyDescent="0.35">
      <c r="A956"/>
      <c r="B956"/>
      <c r="C956"/>
      <c r="D956"/>
      <c r="E956"/>
      <c r="F956"/>
      <c r="G956"/>
      <c r="H956"/>
      <c r="I956"/>
      <c r="J956"/>
      <c r="L956"/>
      <c r="M956"/>
      <c r="N956"/>
      <c r="O956"/>
      <c r="P956"/>
    </row>
    <row r="957" spans="1:16" x14ac:dyDescent="0.35">
      <c r="A957"/>
      <c r="B957"/>
      <c r="C957"/>
      <c r="D957"/>
      <c r="E957"/>
      <c r="F957"/>
      <c r="G957"/>
      <c r="H957"/>
      <c r="I957"/>
      <c r="J957"/>
      <c r="L957"/>
      <c r="M957"/>
      <c r="N957"/>
      <c r="O957"/>
      <c r="P957"/>
    </row>
    <row r="958" spans="1:16" x14ac:dyDescent="0.35">
      <c r="A958"/>
      <c r="B958"/>
      <c r="C958"/>
      <c r="D958"/>
      <c r="E958"/>
      <c r="F958"/>
      <c r="G958"/>
      <c r="H958"/>
      <c r="I958"/>
      <c r="J958"/>
      <c r="L958"/>
      <c r="M958"/>
      <c r="N958"/>
      <c r="O958"/>
      <c r="P958"/>
    </row>
    <row r="959" spans="1:16" x14ac:dyDescent="0.35">
      <c r="A959"/>
      <c r="B959"/>
      <c r="C959"/>
      <c r="D959"/>
      <c r="E959"/>
      <c r="F959"/>
      <c r="G959"/>
      <c r="H959"/>
      <c r="I959"/>
      <c r="J959"/>
      <c r="L959"/>
      <c r="M959"/>
      <c r="N959"/>
      <c r="O959"/>
      <c r="P959"/>
    </row>
    <row r="960" spans="1:16" x14ac:dyDescent="0.35">
      <c r="A960"/>
      <c r="B960"/>
      <c r="C960"/>
      <c r="D960"/>
      <c r="E960"/>
      <c r="F960"/>
      <c r="G960"/>
      <c r="H960"/>
      <c r="I960"/>
      <c r="J960"/>
      <c r="L960"/>
      <c r="M960"/>
      <c r="N960"/>
      <c r="O960"/>
      <c r="P960"/>
    </row>
    <row r="961" spans="1:16" x14ac:dyDescent="0.35">
      <c r="A961"/>
      <c r="B961"/>
      <c r="C961"/>
      <c r="D961"/>
      <c r="E961"/>
      <c r="F961"/>
      <c r="G961"/>
      <c r="H961"/>
      <c r="I961"/>
      <c r="J961"/>
      <c r="L961"/>
      <c r="M961"/>
      <c r="N961"/>
      <c r="O961"/>
      <c r="P961"/>
    </row>
    <row r="962" spans="1:16" x14ac:dyDescent="0.35">
      <c r="A962"/>
      <c r="B962"/>
      <c r="C962"/>
      <c r="D962"/>
      <c r="E962"/>
      <c r="F962"/>
      <c r="G962"/>
      <c r="H962"/>
      <c r="I962"/>
      <c r="J962"/>
      <c r="L962"/>
      <c r="M962"/>
      <c r="N962"/>
      <c r="O962"/>
      <c r="P962"/>
    </row>
    <row r="963" spans="1:16" x14ac:dyDescent="0.35">
      <c r="A963"/>
      <c r="B963"/>
      <c r="C963"/>
      <c r="D963"/>
      <c r="E963"/>
      <c r="F963"/>
      <c r="G963"/>
      <c r="H963"/>
      <c r="I963"/>
      <c r="J963"/>
      <c r="L963"/>
      <c r="M963"/>
      <c r="N963"/>
      <c r="O963"/>
      <c r="P963"/>
    </row>
    <row r="964" spans="1:16" x14ac:dyDescent="0.35">
      <c r="A964"/>
      <c r="B964"/>
      <c r="C964"/>
      <c r="D964"/>
      <c r="E964"/>
      <c r="F964"/>
      <c r="G964"/>
      <c r="H964"/>
      <c r="I964"/>
      <c r="J964"/>
      <c r="L964"/>
      <c r="M964"/>
      <c r="N964"/>
      <c r="O964"/>
      <c r="P964"/>
    </row>
    <row r="965" spans="1:16" x14ac:dyDescent="0.35">
      <c r="A965"/>
      <c r="B965"/>
      <c r="C965"/>
      <c r="D965"/>
      <c r="E965"/>
      <c r="F965"/>
      <c r="G965"/>
      <c r="H965"/>
      <c r="I965"/>
      <c r="J965"/>
      <c r="L965"/>
      <c r="M965"/>
      <c r="N965"/>
      <c r="O965"/>
      <c r="P965"/>
    </row>
    <row r="966" spans="1:16" x14ac:dyDescent="0.35">
      <c r="A966"/>
      <c r="B966"/>
      <c r="C966"/>
      <c r="D966"/>
      <c r="E966"/>
      <c r="F966"/>
      <c r="G966"/>
      <c r="H966"/>
      <c r="I966"/>
      <c r="J966"/>
      <c r="L966"/>
      <c r="M966"/>
      <c r="N966"/>
      <c r="O966"/>
      <c r="P966"/>
    </row>
    <row r="967" spans="1:16" x14ac:dyDescent="0.35">
      <c r="A967"/>
      <c r="B967"/>
      <c r="C967"/>
      <c r="D967"/>
      <c r="E967"/>
      <c r="F967"/>
      <c r="G967"/>
      <c r="H967"/>
      <c r="I967"/>
      <c r="J967"/>
      <c r="L967"/>
      <c r="M967"/>
      <c r="N967"/>
      <c r="O967"/>
      <c r="P967"/>
    </row>
    <row r="968" spans="1:16" x14ac:dyDescent="0.35">
      <c r="A968"/>
      <c r="B968"/>
      <c r="C968"/>
      <c r="D968"/>
      <c r="E968"/>
      <c r="F968"/>
      <c r="G968"/>
      <c r="H968"/>
      <c r="I968"/>
      <c r="J968"/>
      <c r="L968"/>
      <c r="M968"/>
      <c r="N968"/>
      <c r="O968"/>
      <c r="P968"/>
    </row>
    <row r="969" spans="1:16" x14ac:dyDescent="0.35">
      <c r="A969"/>
      <c r="B969"/>
      <c r="C969"/>
      <c r="D969"/>
      <c r="E969"/>
      <c r="F969"/>
      <c r="G969"/>
      <c r="H969"/>
      <c r="I969"/>
      <c r="J969"/>
      <c r="L969"/>
      <c r="M969"/>
      <c r="N969"/>
      <c r="O969"/>
      <c r="P969"/>
    </row>
    <row r="970" spans="1:16" x14ac:dyDescent="0.35">
      <c r="A970"/>
      <c r="B970"/>
      <c r="C970"/>
      <c r="D970"/>
      <c r="E970"/>
      <c r="F970"/>
      <c r="G970"/>
      <c r="H970"/>
      <c r="I970"/>
      <c r="J970"/>
      <c r="L970"/>
      <c r="M970"/>
      <c r="N970"/>
      <c r="O970"/>
      <c r="P970"/>
    </row>
    <row r="971" spans="1:16" x14ac:dyDescent="0.35">
      <c r="A971"/>
      <c r="B971"/>
      <c r="C971"/>
      <c r="D971"/>
      <c r="E971"/>
      <c r="F971"/>
      <c r="G971"/>
      <c r="H971"/>
      <c r="I971"/>
      <c r="J971"/>
      <c r="L971"/>
      <c r="M971"/>
      <c r="N971"/>
      <c r="O971"/>
      <c r="P971"/>
    </row>
    <row r="972" spans="1:16" x14ac:dyDescent="0.35">
      <c r="A972"/>
      <c r="B972"/>
      <c r="C972"/>
      <c r="D972"/>
      <c r="E972"/>
      <c r="F972"/>
      <c r="G972"/>
      <c r="H972"/>
      <c r="I972"/>
      <c r="J972"/>
      <c r="L972"/>
      <c r="M972"/>
      <c r="N972"/>
      <c r="O972"/>
      <c r="P972"/>
    </row>
    <row r="973" spans="1:16" x14ac:dyDescent="0.35">
      <c r="A973"/>
      <c r="B973"/>
      <c r="C973"/>
      <c r="D973"/>
      <c r="E973"/>
      <c r="F973"/>
      <c r="G973"/>
      <c r="H973"/>
      <c r="I973"/>
      <c r="J973"/>
      <c r="L973"/>
      <c r="M973"/>
      <c r="N973"/>
      <c r="O973"/>
      <c r="P973"/>
    </row>
    <row r="974" spans="1:16" x14ac:dyDescent="0.35">
      <c r="A974"/>
      <c r="B974"/>
      <c r="C974"/>
      <c r="D974"/>
      <c r="E974"/>
      <c r="F974"/>
      <c r="G974"/>
      <c r="H974"/>
      <c r="I974"/>
      <c r="J974"/>
      <c r="L974"/>
      <c r="M974"/>
      <c r="N974"/>
      <c r="O974"/>
      <c r="P974"/>
    </row>
    <row r="975" spans="1:16" x14ac:dyDescent="0.35">
      <c r="A975"/>
      <c r="B975"/>
      <c r="C975"/>
      <c r="D975"/>
      <c r="E975"/>
      <c r="F975"/>
      <c r="G975"/>
      <c r="H975"/>
      <c r="I975"/>
      <c r="J975"/>
      <c r="L975"/>
      <c r="M975"/>
      <c r="N975"/>
      <c r="O975"/>
      <c r="P975"/>
    </row>
    <row r="976" spans="1:16" x14ac:dyDescent="0.35">
      <c r="A976"/>
      <c r="B976"/>
      <c r="C976"/>
      <c r="D976"/>
      <c r="E976"/>
      <c r="F976"/>
      <c r="G976"/>
      <c r="H976"/>
      <c r="I976"/>
      <c r="J976"/>
      <c r="L976"/>
      <c r="M976"/>
      <c r="N976"/>
      <c r="O976"/>
      <c r="P976"/>
    </row>
    <row r="977" spans="1:16" x14ac:dyDescent="0.35">
      <c r="A977"/>
      <c r="B977"/>
      <c r="C977"/>
      <c r="D977"/>
      <c r="E977"/>
      <c r="F977"/>
      <c r="G977"/>
      <c r="H977"/>
      <c r="I977"/>
      <c r="J977"/>
      <c r="L977"/>
      <c r="M977"/>
      <c r="N977"/>
      <c r="O977"/>
      <c r="P977"/>
    </row>
    <row r="978" spans="1:16" x14ac:dyDescent="0.35">
      <c r="A978"/>
      <c r="B978"/>
      <c r="C978"/>
      <c r="D978"/>
      <c r="E978"/>
      <c r="F978"/>
      <c r="G978"/>
      <c r="H978"/>
      <c r="I978"/>
      <c r="J978"/>
      <c r="L978"/>
      <c r="M978"/>
      <c r="N978"/>
      <c r="O978"/>
      <c r="P978"/>
    </row>
    <row r="979" spans="1:16" x14ac:dyDescent="0.35">
      <c r="A979"/>
      <c r="B979"/>
      <c r="C979"/>
      <c r="D979"/>
      <c r="E979"/>
      <c r="F979"/>
      <c r="G979"/>
      <c r="H979"/>
      <c r="I979"/>
      <c r="J979"/>
      <c r="L979"/>
      <c r="M979"/>
      <c r="N979"/>
      <c r="O979"/>
      <c r="P979"/>
    </row>
    <row r="980" spans="1:16" x14ac:dyDescent="0.35">
      <c r="A980"/>
      <c r="B980"/>
      <c r="C980"/>
      <c r="D980"/>
      <c r="E980"/>
      <c r="F980"/>
      <c r="G980"/>
      <c r="H980"/>
      <c r="I980"/>
      <c r="J980"/>
      <c r="L980"/>
      <c r="M980"/>
      <c r="N980"/>
      <c r="O980"/>
      <c r="P980"/>
    </row>
    <row r="981" spans="1:16" x14ac:dyDescent="0.35">
      <c r="A981"/>
      <c r="B981"/>
      <c r="C981"/>
      <c r="D981"/>
      <c r="E981"/>
      <c r="F981"/>
      <c r="G981"/>
      <c r="H981"/>
      <c r="I981"/>
      <c r="J981"/>
      <c r="L981"/>
      <c r="M981"/>
      <c r="N981"/>
      <c r="O981"/>
      <c r="P981"/>
    </row>
    <row r="982" spans="1:16" x14ac:dyDescent="0.35">
      <c r="A982"/>
      <c r="B982"/>
      <c r="C982"/>
      <c r="D982"/>
      <c r="E982"/>
      <c r="F982"/>
      <c r="G982"/>
      <c r="H982"/>
      <c r="I982"/>
      <c r="J982"/>
      <c r="L982"/>
      <c r="M982"/>
      <c r="N982"/>
      <c r="O982"/>
      <c r="P982"/>
    </row>
    <row r="983" spans="1:16" x14ac:dyDescent="0.35">
      <c r="A983"/>
      <c r="B983"/>
      <c r="C983"/>
      <c r="D983"/>
      <c r="E983"/>
      <c r="F983"/>
      <c r="G983"/>
      <c r="H983"/>
      <c r="I983"/>
      <c r="J983"/>
      <c r="L983"/>
      <c r="M983"/>
      <c r="N983"/>
      <c r="O983"/>
      <c r="P983"/>
    </row>
    <row r="984" spans="1:16" x14ac:dyDescent="0.35">
      <c r="A984"/>
      <c r="B984"/>
      <c r="C984"/>
      <c r="D984"/>
      <c r="E984"/>
      <c r="F984"/>
      <c r="G984"/>
      <c r="H984"/>
      <c r="I984"/>
      <c r="J984"/>
      <c r="L984"/>
      <c r="M984"/>
      <c r="N984"/>
      <c r="O984"/>
      <c r="P984"/>
    </row>
    <row r="985" spans="1:16" x14ac:dyDescent="0.35">
      <c r="A985"/>
      <c r="B985"/>
      <c r="C985"/>
      <c r="D985"/>
      <c r="E985"/>
      <c r="F985"/>
      <c r="G985"/>
      <c r="H985"/>
      <c r="I985"/>
      <c r="J985"/>
      <c r="L985"/>
      <c r="M985"/>
      <c r="N985"/>
      <c r="O985"/>
      <c r="P985"/>
    </row>
    <row r="986" spans="1:16" x14ac:dyDescent="0.35">
      <c r="A986"/>
      <c r="B986"/>
      <c r="C986"/>
      <c r="D986"/>
      <c r="E986"/>
      <c r="F986"/>
      <c r="G986"/>
      <c r="H986"/>
      <c r="I986"/>
      <c r="J986"/>
      <c r="L986"/>
      <c r="M986"/>
      <c r="N986"/>
      <c r="O986"/>
      <c r="P986"/>
    </row>
    <row r="987" spans="1:16" x14ac:dyDescent="0.35">
      <c r="A987"/>
      <c r="B987"/>
      <c r="C987"/>
      <c r="D987"/>
      <c r="E987"/>
      <c r="F987"/>
      <c r="G987"/>
      <c r="H987"/>
      <c r="I987"/>
      <c r="J987"/>
      <c r="L987"/>
      <c r="M987"/>
      <c r="N987"/>
      <c r="O987"/>
      <c r="P987"/>
    </row>
    <row r="988" spans="1:16" x14ac:dyDescent="0.35">
      <c r="A988"/>
      <c r="B988"/>
      <c r="C988"/>
      <c r="D988"/>
      <c r="E988"/>
      <c r="F988"/>
      <c r="G988"/>
      <c r="H988"/>
      <c r="I988"/>
      <c r="J988"/>
      <c r="L988"/>
      <c r="M988"/>
      <c r="N988"/>
      <c r="O988"/>
      <c r="P988"/>
    </row>
    <row r="989" spans="1:16" x14ac:dyDescent="0.35">
      <c r="A989"/>
      <c r="B989"/>
      <c r="C989"/>
      <c r="D989"/>
      <c r="E989"/>
      <c r="F989"/>
      <c r="G989"/>
      <c r="H989"/>
      <c r="I989"/>
      <c r="J989"/>
      <c r="L989"/>
      <c r="M989"/>
      <c r="N989"/>
      <c r="O989"/>
      <c r="P989"/>
    </row>
    <row r="990" spans="1:16" x14ac:dyDescent="0.35">
      <c r="A990"/>
      <c r="B990"/>
      <c r="C990"/>
      <c r="D990"/>
      <c r="E990"/>
      <c r="F990"/>
      <c r="G990"/>
      <c r="H990"/>
      <c r="I990"/>
      <c r="J990"/>
      <c r="L990"/>
      <c r="M990"/>
      <c r="N990"/>
      <c r="O990"/>
      <c r="P990"/>
    </row>
    <row r="991" spans="1:16" x14ac:dyDescent="0.35">
      <c r="A991"/>
      <c r="B991"/>
      <c r="C991"/>
      <c r="D991"/>
      <c r="E991"/>
      <c r="F991"/>
      <c r="G991"/>
      <c r="H991"/>
      <c r="I991"/>
      <c r="J991"/>
      <c r="L991"/>
      <c r="M991"/>
      <c r="N991"/>
      <c r="O991"/>
      <c r="P991"/>
    </row>
    <row r="992" spans="1:16" x14ac:dyDescent="0.35">
      <c r="A992"/>
      <c r="B992"/>
      <c r="C992"/>
      <c r="D992"/>
      <c r="E992"/>
      <c r="F992"/>
      <c r="G992"/>
      <c r="H992"/>
      <c r="I992"/>
      <c r="J992"/>
      <c r="L992"/>
      <c r="M992"/>
      <c r="N992"/>
      <c r="O992"/>
      <c r="P992"/>
    </row>
    <row r="993" spans="1:16" x14ac:dyDescent="0.35">
      <c r="A993"/>
      <c r="B993"/>
      <c r="C993"/>
      <c r="D993"/>
      <c r="E993"/>
      <c r="F993"/>
      <c r="G993"/>
      <c r="H993"/>
      <c r="I993"/>
      <c r="J993"/>
      <c r="L993"/>
      <c r="M993"/>
      <c r="N993"/>
      <c r="O993"/>
      <c r="P993"/>
    </row>
    <row r="994" spans="1:16" x14ac:dyDescent="0.35">
      <c r="A994"/>
      <c r="B994"/>
      <c r="C994"/>
      <c r="D994"/>
      <c r="E994"/>
      <c r="F994"/>
      <c r="G994"/>
      <c r="H994"/>
      <c r="I994"/>
      <c r="J994"/>
      <c r="L994"/>
      <c r="M994"/>
      <c r="N994"/>
      <c r="O994"/>
      <c r="P994"/>
    </row>
    <row r="995" spans="1:16" x14ac:dyDescent="0.35">
      <c r="A995"/>
      <c r="B995"/>
      <c r="C995"/>
      <c r="D995"/>
      <c r="E995"/>
      <c r="F995"/>
      <c r="G995"/>
      <c r="H995"/>
      <c r="I995"/>
      <c r="J995"/>
      <c r="L995"/>
      <c r="M995"/>
      <c r="N995"/>
      <c r="O995"/>
      <c r="P995"/>
    </row>
    <row r="996" spans="1:16" x14ac:dyDescent="0.35">
      <c r="A996"/>
      <c r="B996"/>
      <c r="C996"/>
      <c r="D996"/>
      <c r="E996"/>
      <c r="F996"/>
      <c r="G996"/>
      <c r="H996"/>
      <c r="I996"/>
      <c r="J996"/>
      <c r="L996"/>
      <c r="M996"/>
      <c r="N996"/>
      <c r="O996"/>
      <c r="P996"/>
    </row>
    <row r="997" spans="1:16" x14ac:dyDescent="0.35">
      <c r="A997"/>
      <c r="B997"/>
      <c r="C997"/>
      <c r="D997"/>
      <c r="E997"/>
      <c r="F997"/>
      <c r="G997"/>
      <c r="H997"/>
      <c r="I997"/>
      <c r="J997"/>
      <c r="L997"/>
      <c r="M997"/>
      <c r="N997"/>
      <c r="O997"/>
      <c r="P997"/>
    </row>
    <row r="998" spans="1:16" x14ac:dyDescent="0.35">
      <c r="A998"/>
      <c r="B998"/>
      <c r="C998"/>
      <c r="D998"/>
      <c r="E998"/>
      <c r="F998"/>
      <c r="G998"/>
      <c r="H998"/>
      <c r="I998"/>
      <c r="J998"/>
      <c r="L998"/>
      <c r="M998"/>
      <c r="N998"/>
      <c r="O998"/>
      <c r="P998"/>
    </row>
    <row r="999" spans="1:16" x14ac:dyDescent="0.35">
      <c r="A999"/>
      <c r="B999"/>
      <c r="C999"/>
      <c r="D999"/>
      <c r="E999"/>
      <c r="F999"/>
      <c r="G999"/>
      <c r="H999"/>
      <c r="I999"/>
      <c r="J999"/>
      <c r="L999"/>
      <c r="M999"/>
      <c r="N999"/>
      <c r="O999"/>
      <c r="P999"/>
    </row>
    <row r="1000" spans="1:16" x14ac:dyDescent="0.35">
      <c r="A1000"/>
      <c r="B1000"/>
      <c r="C1000"/>
      <c r="D1000"/>
      <c r="E1000"/>
      <c r="F1000"/>
      <c r="G1000"/>
      <c r="H1000"/>
      <c r="I1000"/>
      <c r="J1000"/>
      <c r="L1000"/>
      <c r="M1000"/>
      <c r="N1000"/>
      <c r="O1000"/>
      <c r="P1000"/>
    </row>
    <row r="1001" spans="1:16" x14ac:dyDescent="0.35">
      <c r="A1001"/>
      <c r="B1001"/>
      <c r="C1001"/>
      <c r="D1001"/>
      <c r="E1001"/>
      <c r="F1001"/>
      <c r="G1001"/>
      <c r="H1001"/>
      <c r="I1001"/>
      <c r="J1001"/>
      <c r="L1001"/>
      <c r="M1001"/>
      <c r="N1001"/>
      <c r="O1001"/>
      <c r="P1001"/>
    </row>
    <row r="1002" spans="1:16" x14ac:dyDescent="0.35">
      <c r="A1002"/>
      <c r="B1002"/>
      <c r="C1002"/>
      <c r="D1002"/>
      <c r="E1002"/>
      <c r="F1002"/>
      <c r="G1002"/>
      <c r="H1002"/>
      <c r="I1002"/>
      <c r="J1002"/>
      <c r="L1002"/>
      <c r="M1002"/>
      <c r="N1002"/>
      <c r="O1002"/>
      <c r="P1002"/>
    </row>
    <row r="1003" spans="1:16" x14ac:dyDescent="0.35">
      <c r="A1003"/>
      <c r="B1003"/>
      <c r="C1003"/>
      <c r="D1003"/>
      <c r="E1003"/>
      <c r="F1003"/>
      <c r="G1003"/>
      <c r="H1003"/>
      <c r="I1003"/>
      <c r="J1003"/>
      <c r="L1003"/>
      <c r="M1003"/>
      <c r="N1003"/>
      <c r="O1003"/>
      <c r="P1003"/>
    </row>
    <row r="1004" spans="1:16" x14ac:dyDescent="0.35">
      <c r="A1004"/>
      <c r="B1004"/>
      <c r="C1004"/>
      <c r="D1004"/>
      <c r="E1004"/>
      <c r="F1004"/>
      <c r="G1004"/>
      <c r="H1004"/>
      <c r="I1004"/>
      <c r="J1004"/>
      <c r="L1004"/>
      <c r="M1004"/>
      <c r="N1004"/>
      <c r="O1004"/>
      <c r="P1004"/>
    </row>
    <row r="1005" spans="1:16" x14ac:dyDescent="0.35">
      <c r="A1005"/>
      <c r="B1005"/>
      <c r="C1005"/>
      <c r="D1005"/>
      <c r="E1005"/>
      <c r="F1005"/>
      <c r="G1005"/>
      <c r="H1005"/>
      <c r="I1005"/>
      <c r="J1005"/>
      <c r="L1005"/>
      <c r="M1005"/>
      <c r="N1005"/>
      <c r="O1005"/>
      <c r="P1005"/>
    </row>
    <row r="1006" spans="1:16" x14ac:dyDescent="0.35">
      <c r="A1006"/>
      <c r="B1006"/>
      <c r="C1006"/>
      <c r="D1006"/>
      <c r="E1006"/>
      <c r="F1006"/>
      <c r="G1006"/>
      <c r="H1006"/>
      <c r="I1006"/>
      <c r="J1006"/>
      <c r="L1006"/>
      <c r="M1006"/>
      <c r="N1006"/>
      <c r="O1006"/>
      <c r="P1006"/>
    </row>
    <row r="1007" spans="1:16" x14ac:dyDescent="0.35">
      <c r="A1007"/>
      <c r="B1007"/>
      <c r="C1007"/>
      <c r="D1007"/>
      <c r="E1007"/>
      <c r="F1007"/>
      <c r="G1007"/>
      <c r="H1007"/>
      <c r="I1007"/>
      <c r="J1007"/>
      <c r="L1007"/>
      <c r="M1007"/>
      <c r="N1007"/>
      <c r="O1007"/>
      <c r="P1007"/>
    </row>
    <row r="1008" spans="1:16" x14ac:dyDescent="0.35">
      <c r="A1008"/>
      <c r="B1008"/>
      <c r="C1008"/>
      <c r="D1008"/>
      <c r="E1008"/>
      <c r="F1008"/>
      <c r="G1008"/>
      <c r="H1008"/>
      <c r="I1008"/>
      <c r="J1008"/>
      <c r="L1008"/>
      <c r="M1008"/>
      <c r="N1008"/>
      <c r="O1008"/>
      <c r="P1008"/>
    </row>
    <row r="1009" spans="1:16" x14ac:dyDescent="0.35">
      <c r="A1009"/>
      <c r="B1009"/>
      <c r="C1009"/>
      <c r="D1009"/>
      <c r="E1009"/>
      <c r="F1009"/>
      <c r="G1009"/>
      <c r="H1009"/>
      <c r="I1009"/>
      <c r="J1009"/>
      <c r="L1009"/>
      <c r="M1009"/>
      <c r="N1009"/>
      <c r="O1009"/>
      <c r="P1009"/>
    </row>
    <row r="1010" spans="1:16" x14ac:dyDescent="0.35">
      <c r="A1010"/>
      <c r="B1010"/>
      <c r="C1010"/>
      <c r="D1010"/>
      <c r="E1010"/>
      <c r="F1010"/>
      <c r="G1010"/>
      <c r="H1010"/>
      <c r="I1010"/>
      <c r="J1010"/>
      <c r="L1010"/>
      <c r="M1010"/>
      <c r="N1010"/>
      <c r="O1010"/>
      <c r="P1010"/>
    </row>
    <row r="1011" spans="1:16" x14ac:dyDescent="0.35">
      <c r="A1011"/>
      <c r="B1011"/>
      <c r="C1011"/>
      <c r="D1011"/>
      <c r="E1011"/>
      <c r="F1011"/>
      <c r="G1011"/>
      <c r="H1011"/>
      <c r="I1011"/>
      <c r="J1011"/>
      <c r="L1011"/>
      <c r="M1011"/>
      <c r="N1011"/>
      <c r="O1011"/>
      <c r="P1011"/>
    </row>
    <row r="1012" spans="1:16" x14ac:dyDescent="0.35">
      <c r="A1012"/>
      <c r="B1012"/>
      <c r="C1012"/>
      <c r="D1012"/>
      <c r="E1012"/>
      <c r="F1012"/>
      <c r="G1012"/>
      <c r="H1012"/>
      <c r="I1012"/>
      <c r="J1012"/>
      <c r="L1012"/>
      <c r="M1012"/>
      <c r="N1012"/>
      <c r="O1012"/>
      <c r="P1012"/>
    </row>
    <row r="1013" spans="1:16" x14ac:dyDescent="0.35">
      <c r="A1013"/>
      <c r="B1013"/>
      <c r="C1013"/>
      <c r="D1013"/>
      <c r="E1013"/>
      <c r="F1013"/>
      <c r="G1013"/>
      <c r="H1013"/>
      <c r="I1013"/>
      <c r="J1013"/>
      <c r="L1013"/>
      <c r="M1013"/>
      <c r="N1013"/>
      <c r="O1013"/>
      <c r="P1013"/>
    </row>
    <row r="1014" spans="1:16" x14ac:dyDescent="0.35">
      <c r="A1014"/>
      <c r="B1014"/>
      <c r="C1014"/>
      <c r="D1014"/>
      <c r="E1014"/>
      <c r="F1014"/>
      <c r="G1014"/>
      <c r="H1014"/>
      <c r="I1014"/>
      <c r="J1014"/>
      <c r="L1014"/>
      <c r="M1014"/>
      <c r="N1014"/>
      <c r="O1014"/>
      <c r="P1014"/>
    </row>
    <row r="1015" spans="1:16" x14ac:dyDescent="0.35">
      <c r="A1015"/>
      <c r="B1015"/>
      <c r="C1015"/>
      <c r="D1015"/>
      <c r="E1015"/>
      <c r="F1015"/>
      <c r="G1015"/>
      <c r="H1015"/>
      <c r="I1015"/>
      <c r="J1015"/>
      <c r="L1015"/>
      <c r="M1015"/>
      <c r="N1015"/>
      <c r="O1015"/>
      <c r="P1015"/>
    </row>
    <row r="1016" spans="1:16" x14ac:dyDescent="0.35">
      <c r="A1016"/>
      <c r="B1016"/>
      <c r="C1016"/>
      <c r="D1016"/>
      <c r="E1016"/>
      <c r="F1016"/>
      <c r="G1016"/>
      <c r="H1016"/>
      <c r="I1016"/>
      <c r="J1016"/>
      <c r="L1016"/>
      <c r="M1016"/>
      <c r="N1016"/>
      <c r="O1016"/>
      <c r="P1016"/>
    </row>
    <row r="1017" spans="1:16" x14ac:dyDescent="0.35">
      <c r="A1017"/>
      <c r="B1017"/>
      <c r="C1017"/>
      <c r="D1017"/>
      <c r="E1017"/>
      <c r="F1017"/>
      <c r="G1017"/>
      <c r="H1017"/>
      <c r="I1017"/>
      <c r="J1017"/>
      <c r="L1017"/>
      <c r="M1017"/>
      <c r="N1017"/>
      <c r="O1017"/>
      <c r="P1017"/>
    </row>
    <row r="1018" spans="1:16" x14ac:dyDescent="0.35">
      <c r="A1018"/>
      <c r="B1018"/>
      <c r="C1018"/>
      <c r="D1018"/>
      <c r="E1018"/>
      <c r="F1018"/>
      <c r="G1018"/>
      <c r="H1018"/>
      <c r="I1018"/>
      <c r="J1018"/>
      <c r="L1018"/>
      <c r="M1018"/>
      <c r="N1018"/>
      <c r="O1018"/>
      <c r="P1018"/>
    </row>
    <row r="1019" spans="1:16" x14ac:dyDescent="0.35">
      <c r="A1019"/>
      <c r="B1019"/>
      <c r="C1019"/>
      <c r="D1019"/>
      <c r="E1019"/>
      <c r="F1019"/>
      <c r="G1019"/>
      <c r="H1019"/>
      <c r="I1019"/>
      <c r="J1019"/>
      <c r="L1019"/>
      <c r="M1019"/>
      <c r="N1019"/>
      <c r="O1019"/>
      <c r="P1019"/>
    </row>
    <row r="1020" spans="1:16" x14ac:dyDescent="0.35">
      <c r="A1020"/>
      <c r="B1020"/>
      <c r="C1020"/>
      <c r="D1020"/>
      <c r="E1020"/>
      <c r="F1020"/>
      <c r="G1020"/>
      <c r="H1020"/>
      <c r="I1020"/>
      <c r="J1020"/>
      <c r="L1020"/>
      <c r="M1020"/>
      <c r="N1020"/>
      <c r="O1020"/>
      <c r="P1020"/>
    </row>
    <row r="1021" spans="1:16" x14ac:dyDescent="0.35">
      <c r="A1021"/>
      <c r="B1021"/>
      <c r="C1021"/>
      <c r="D1021"/>
      <c r="E1021"/>
      <c r="F1021"/>
      <c r="G1021"/>
      <c r="H1021"/>
      <c r="I1021"/>
      <c r="J1021"/>
      <c r="L1021"/>
      <c r="M1021"/>
      <c r="N1021"/>
      <c r="O1021"/>
      <c r="P1021"/>
    </row>
    <row r="1022" spans="1:16" x14ac:dyDescent="0.35">
      <c r="A1022"/>
      <c r="B1022"/>
      <c r="C1022"/>
      <c r="D1022"/>
      <c r="E1022"/>
      <c r="F1022"/>
      <c r="G1022"/>
      <c r="H1022"/>
      <c r="I1022"/>
      <c r="J1022"/>
      <c r="L1022"/>
      <c r="M1022"/>
      <c r="N1022"/>
      <c r="O1022"/>
      <c r="P1022"/>
    </row>
    <row r="1023" spans="1:16" x14ac:dyDescent="0.35">
      <c r="A1023"/>
      <c r="B1023"/>
      <c r="C1023"/>
      <c r="D1023"/>
      <c r="E1023"/>
      <c r="F1023"/>
      <c r="G1023"/>
      <c r="H1023"/>
      <c r="I1023"/>
      <c r="J1023"/>
      <c r="L1023"/>
      <c r="M1023"/>
      <c r="N1023"/>
      <c r="O1023"/>
      <c r="P1023"/>
    </row>
    <row r="1024" spans="1:16" x14ac:dyDescent="0.35">
      <c r="A1024"/>
      <c r="B1024"/>
      <c r="C1024"/>
      <c r="D1024"/>
      <c r="E1024"/>
      <c r="F1024"/>
      <c r="G1024"/>
      <c r="H1024"/>
      <c r="I1024"/>
      <c r="J1024"/>
      <c r="L1024"/>
      <c r="M1024"/>
      <c r="N1024"/>
      <c r="O1024"/>
      <c r="P1024"/>
    </row>
    <row r="1025" spans="1:16" x14ac:dyDescent="0.35">
      <c r="A1025"/>
      <c r="B1025"/>
      <c r="C1025"/>
      <c r="D1025"/>
      <c r="E1025"/>
      <c r="F1025"/>
      <c r="G1025"/>
      <c r="H1025"/>
      <c r="I1025"/>
      <c r="J1025"/>
      <c r="L1025"/>
      <c r="M1025"/>
      <c r="N1025"/>
      <c r="O1025"/>
      <c r="P1025"/>
    </row>
    <row r="1026" spans="1:16" x14ac:dyDescent="0.35">
      <c r="A1026"/>
      <c r="B1026"/>
      <c r="C1026"/>
      <c r="D1026"/>
      <c r="E1026"/>
      <c r="F1026"/>
      <c r="G1026"/>
      <c r="H1026"/>
      <c r="I1026"/>
      <c r="J1026"/>
      <c r="L1026"/>
      <c r="M1026"/>
      <c r="N1026"/>
      <c r="O1026"/>
      <c r="P1026"/>
    </row>
    <row r="1027" spans="1:16" x14ac:dyDescent="0.35">
      <c r="A1027"/>
      <c r="B1027"/>
      <c r="C1027"/>
      <c r="D1027"/>
      <c r="E1027"/>
      <c r="F1027"/>
      <c r="G1027"/>
      <c r="H1027"/>
      <c r="I1027"/>
      <c r="J1027"/>
      <c r="L1027"/>
      <c r="M1027"/>
      <c r="N1027"/>
      <c r="O1027"/>
      <c r="P1027"/>
    </row>
    <row r="1028" spans="1:16" x14ac:dyDescent="0.35">
      <c r="A1028"/>
      <c r="B1028"/>
      <c r="C1028"/>
      <c r="D1028"/>
      <c r="E1028"/>
      <c r="F1028"/>
      <c r="G1028"/>
      <c r="H1028"/>
      <c r="I1028"/>
      <c r="J1028"/>
      <c r="L1028"/>
      <c r="M1028"/>
      <c r="N1028"/>
      <c r="O1028"/>
      <c r="P1028"/>
    </row>
    <row r="1029" spans="1:16" x14ac:dyDescent="0.35">
      <c r="A1029"/>
      <c r="B1029"/>
      <c r="C1029"/>
      <c r="D1029"/>
      <c r="E1029"/>
      <c r="F1029"/>
      <c r="G1029"/>
      <c r="H1029"/>
      <c r="I1029"/>
      <c r="J1029"/>
      <c r="L1029"/>
      <c r="M1029"/>
      <c r="N1029"/>
      <c r="O1029"/>
      <c r="P1029"/>
    </row>
    <row r="1030" spans="1:16" x14ac:dyDescent="0.35">
      <c r="A1030"/>
      <c r="B1030"/>
      <c r="C1030"/>
      <c r="D1030"/>
      <c r="E1030"/>
      <c r="F1030"/>
      <c r="G1030"/>
      <c r="H1030"/>
      <c r="I1030"/>
      <c r="J1030"/>
      <c r="L1030"/>
      <c r="M1030"/>
      <c r="N1030"/>
      <c r="O1030"/>
      <c r="P1030"/>
    </row>
    <row r="1031" spans="1:16" x14ac:dyDescent="0.35">
      <c r="A1031"/>
      <c r="B1031"/>
      <c r="C1031"/>
      <c r="D1031"/>
      <c r="E1031"/>
      <c r="F1031"/>
      <c r="G1031"/>
      <c r="H1031"/>
      <c r="I1031"/>
      <c r="J1031"/>
      <c r="L1031"/>
      <c r="M1031"/>
      <c r="N1031"/>
      <c r="O1031"/>
      <c r="P1031"/>
    </row>
    <row r="1032" spans="1:16" x14ac:dyDescent="0.35">
      <c r="A1032"/>
      <c r="B1032"/>
      <c r="C1032"/>
      <c r="D1032"/>
      <c r="E1032"/>
      <c r="F1032"/>
      <c r="G1032"/>
      <c r="H1032"/>
      <c r="I1032"/>
      <c r="J1032"/>
      <c r="L1032"/>
      <c r="M1032"/>
      <c r="N1032"/>
      <c r="O1032"/>
      <c r="P1032"/>
    </row>
    <row r="1033" spans="1:16" x14ac:dyDescent="0.35">
      <c r="A1033"/>
      <c r="B1033"/>
      <c r="C1033"/>
      <c r="D1033"/>
      <c r="E1033"/>
      <c r="F1033"/>
      <c r="G1033"/>
      <c r="H1033"/>
      <c r="I1033"/>
      <c r="J1033"/>
      <c r="L1033"/>
      <c r="M1033"/>
      <c r="N1033"/>
      <c r="O1033"/>
      <c r="P1033"/>
    </row>
    <row r="1034" spans="1:16" x14ac:dyDescent="0.35">
      <c r="A1034"/>
      <c r="B1034"/>
      <c r="C1034"/>
      <c r="D1034"/>
      <c r="E1034"/>
      <c r="F1034"/>
      <c r="G1034"/>
      <c r="H1034"/>
      <c r="I1034"/>
      <c r="J1034"/>
      <c r="L1034"/>
      <c r="M1034"/>
      <c r="N1034"/>
      <c r="O1034"/>
      <c r="P1034"/>
    </row>
    <row r="1035" spans="1:16" x14ac:dyDescent="0.35">
      <c r="A1035"/>
      <c r="B1035"/>
      <c r="C1035"/>
      <c r="D1035"/>
      <c r="E1035"/>
      <c r="F1035"/>
      <c r="G1035"/>
      <c r="H1035"/>
      <c r="I1035"/>
      <c r="J1035"/>
      <c r="L1035"/>
      <c r="M1035"/>
      <c r="N1035"/>
      <c r="O1035"/>
      <c r="P1035"/>
    </row>
    <row r="1036" spans="1:16" x14ac:dyDescent="0.35">
      <c r="A1036"/>
      <c r="B1036"/>
      <c r="C1036"/>
      <c r="D1036"/>
      <c r="E1036"/>
      <c r="F1036"/>
      <c r="G1036"/>
      <c r="H1036"/>
      <c r="I1036"/>
      <c r="J1036"/>
      <c r="L1036"/>
      <c r="M1036"/>
      <c r="N1036"/>
      <c r="O1036"/>
      <c r="P1036"/>
    </row>
    <row r="1037" spans="1:16" x14ac:dyDescent="0.35">
      <c r="A1037"/>
      <c r="B1037"/>
      <c r="C1037"/>
      <c r="D1037"/>
      <c r="E1037"/>
      <c r="F1037"/>
      <c r="G1037"/>
      <c r="H1037"/>
      <c r="I1037"/>
      <c r="J1037"/>
      <c r="L1037"/>
      <c r="M1037"/>
      <c r="N1037"/>
      <c r="O1037"/>
      <c r="P1037"/>
    </row>
    <row r="1038" spans="1:16" x14ac:dyDescent="0.35">
      <c r="A1038"/>
      <c r="B1038"/>
      <c r="C1038"/>
      <c r="D1038"/>
      <c r="E1038"/>
      <c r="F1038"/>
      <c r="G1038"/>
      <c r="H1038"/>
      <c r="I1038"/>
      <c r="J1038"/>
      <c r="L1038"/>
      <c r="M1038"/>
      <c r="N1038"/>
      <c r="O1038"/>
      <c r="P1038"/>
    </row>
    <row r="1039" spans="1:16" x14ac:dyDescent="0.35">
      <c r="A1039"/>
      <c r="B1039"/>
      <c r="C1039"/>
      <c r="D1039"/>
      <c r="E1039"/>
      <c r="F1039"/>
      <c r="G1039"/>
      <c r="H1039"/>
      <c r="I1039"/>
      <c r="J1039"/>
      <c r="L1039"/>
      <c r="M1039"/>
      <c r="N1039"/>
      <c r="O1039"/>
      <c r="P1039"/>
    </row>
    <row r="1040" spans="1:16" x14ac:dyDescent="0.35">
      <c r="A1040"/>
      <c r="B1040"/>
      <c r="C1040"/>
      <c r="D1040"/>
      <c r="E1040"/>
      <c r="F1040"/>
      <c r="G1040"/>
      <c r="H1040"/>
      <c r="I1040"/>
      <c r="J1040"/>
      <c r="L1040"/>
      <c r="M1040"/>
      <c r="N1040"/>
      <c r="O1040"/>
      <c r="P1040"/>
    </row>
    <row r="1041" spans="1:16" x14ac:dyDescent="0.35">
      <c r="A1041"/>
      <c r="B1041"/>
      <c r="C1041"/>
      <c r="D1041"/>
      <c r="E1041"/>
      <c r="F1041"/>
      <c r="G1041"/>
      <c r="H1041"/>
      <c r="I1041"/>
      <c r="J1041"/>
      <c r="L1041"/>
      <c r="M1041"/>
      <c r="N1041"/>
      <c r="O1041"/>
      <c r="P1041"/>
    </row>
    <row r="1042" spans="1:16" x14ac:dyDescent="0.35">
      <c r="A1042"/>
      <c r="B1042"/>
      <c r="C1042"/>
      <c r="D1042"/>
      <c r="E1042"/>
      <c r="F1042"/>
      <c r="G1042"/>
      <c r="H1042"/>
      <c r="I1042"/>
      <c r="J1042"/>
      <c r="L1042"/>
      <c r="M1042"/>
      <c r="N1042"/>
      <c r="O1042"/>
      <c r="P1042"/>
    </row>
    <row r="1043" spans="1:16" x14ac:dyDescent="0.35">
      <c r="A1043"/>
      <c r="B1043"/>
      <c r="C1043"/>
      <c r="D1043"/>
      <c r="E1043"/>
      <c r="F1043"/>
      <c r="G1043"/>
      <c r="H1043"/>
      <c r="I1043"/>
      <c r="J1043"/>
      <c r="L1043"/>
      <c r="M1043"/>
      <c r="N1043"/>
      <c r="O1043"/>
      <c r="P1043"/>
    </row>
    <row r="1044" spans="1:16" x14ac:dyDescent="0.35">
      <c r="A1044"/>
      <c r="B1044"/>
      <c r="C1044"/>
      <c r="D1044"/>
      <c r="E1044"/>
      <c r="F1044"/>
      <c r="G1044"/>
      <c r="H1044"/>
      <c r="I1044"/>
      <c r="J1044"/>
      <c r="L1044"/>
      <c r="M1044"/>
      <c r="N1044"/>
      <c r="O1044"/>
      <c r="P1044"/>
    </row>
    <row r="1045" spans="1:16" x14ac:dyDescent="0.35">
      <c r="A1045"/>
      <c r="B1045"/>
      <c r="C1045"/>
      <c r="D1045"/>
      <c r="E1045"/>
      <c r="F1045"/>
      <c r="G1045"/>
      <c r="H1045"/>
      <c r="I1045"/>
      <c r="J1045"/>
      <c r="L1045"/>
      <c r="M1045"/>
      <c r="N1045"/>
      <c r="O1045"/>
      <c r="P1045"/>
    </row>
    <row r="1046" spans="1:16" x14ac:dyDescent="0.35">
      <c r="A1046"/>
      <c r="B1046"/>
      <c r="C1046"/>
      <c r="D1046"/>
      <c r="E1046"/>
      <c r="F1046"/>
      <c r="G1046"/>
      <c r="H1046"/>
      <c r="I1046"/>
      <c r="J1046"/>
      <c r="L1046"/>
      <c r="M1046"/>
      <c r="N1046"/>
      <c r="O1046"/>
      <c r="P1046"/>
    </row>
    <row r="1047" spans="1:16" x14ac:dyDescent="0.35">
      <c r="A1047"/>
      <c r="B1047"/>
      <c r="C1047"/>
      <c r="D1047"/>
      <c r="E1047"/>
      <c r="F1047"/>
      <c r="G1047"/>
      <c r="H1047"/>
      <c r="I1047"/>
      <c r="J1047"/>
      <c r="L1047"/>
      <c r="M1047"/>
      <c r="N1047"/>
      <c r="O1047"/>
      <c r="P1047"/>
    </row>
    <row r="1048" spans="1:16" x14ac:dyDescent="0.35">
      <c r="A1048"/>
      <c r="B1048"/>
      <c r="C1048"/>
      <c r="D1048"/>
      <c r="E1048"/>
      <c r="F1048"/>
      <c r="G1048"/>
      <c r="H1048"/>
      <c r="I1048"/>
      <c r="J1048"/>
      <c r="L1048"/>
      <c r="M1048"/>
      <c r="N1048"/>
      <c r="O1048"/>
      <c r="P1048"/>
    </row>
    <row r="1049" spans="1:16" x14ac:dyDescent="0.35">
      <c r="A1049"/>
      <c r="B1049"/>
      <c r="C1049"/>
      <c r="D1049"/>
      <c r="E1049"/>
      <c r="F1049"/>
      <c r="G1049"/>
      <c r="H1049"/>
      <c r="I1049"/>
      <c r="J1049"/>
      <c r="L1049"/>
      <c r="M1049"/>
      <c r="N1049"/>
      <c r="O1049"/>
      <c r="P1049"/>
    </row>
    <row r="1050" spans="1:16" x14ac:dyDescent="0.35">
      <c r="A1050"/>
      <c r="B1050"/>
      <c r="C1050"/>
      <c r="D1050"/>
      <c r="E1050"/>
      <c r="F1050"/>
      <c r="G1050"/>
      <c r="H1050"/>
      <c r="I1050"/>
      <c r="J1050"/>
      <c r="L1050"/>
      <c r="M1050"/>
      <c r="N1050"/>
      <c r="O1050"/>
      <c r="P1050"/>
    </row>
    <row r="1051" spans="1:16" x14ac:dyDescent="0.35">
      <c r="A1051"/>
      <c r="B1051"/>
      <c r="C1051"/>
      <c r="D1051"/>
      <c r="E1051"/>
      <c r="F1051"/>
      <c r="G1051"/>
      <c r="H1051"/>
      <c r="I1051"/>
      <c r="J1051"/>
      <c r="L1051"/>
      <c r="M1051"/>
      <c r="N1051"/>
      <c r="O1051"/>
      <c r="P1051"/>
    </row>
    <row r="1052" spans="1:16" x14ac:dyDescent="0.35">
      <c r="A1052"/>
      <c r="B1052"/>
      <c r="C1052"/>
      <c r="D1052"/>
      <c r="E1052"/>
      <c r="F1052"/>
      <c r="G1052"/>
      <c r="H1052"/>
      <c r="I1052"/>
      <c r="J1052"/>
      <c r="L1052"/>
      <c r="M1052"/>
      <c r="N1052"/>
      <c r="O1052"/>
      <c r="P1052"/>
    </row>
    <row r="1053" spans="1:16" x14ac:dyDescent="0.35">
      <c r="A1053"/>
      <c r="B1053"/>
      <c r="C1053"/>
      <c r="D1053"/>
      <c r="E1053"/>
      <c r="F1053"/>
      <c r="G1053"/>
      <c r="H1053"/>
      <c r="I1053"/>
      <c r="J1053"/>
      <c r="L1053"/>
      <c r="M1053"/>
      <c r="N1053"/>
      <c r="O1053"/>
      <c r="P1053"/>
    </row>
    <row r="1054" spans="1:16" x14ac:dyDescent="0.35">
      <c r="A1054"/>
      <c r="B1054"/>
      <c r="C1054"/>
      <c r="D1054"/>
      <c r="E1054"/>
      <c r="F1054"/>
      <c r="G1054"/>
      <c r="H1054"/>
      <c r="I1054"/>
      <c r="J1054"/>
      <c r="L1054"/>
      <c r="M1054"/>
      <c r="N1054"/>
      <c r="O1054"/>
      <c r="P1054"/>
    </row>
    <row r="1055" spans="1:16" x14ac:dyDescent="0.35">
      <c r="A1055"/>
      <c r="B1055"/>
      <c r="C1055"/>
      <c r="D1055"/>
      <c r="E1055"/>
      <c r="F1055"/>
      <c r="G1055"/>
      <c r="H1055"/>
      <c r="I1055"/>
      <c r="J1055"/>
      <c r="L1055"/>
      <c r="M1055"/>
      <c r="N1055"/>
      <c r="O1055"/>
      <c r="P1055"/>
    </row>
    <row r="1056" spans="1:16" x14ac:dyDescent="0.35">
      <c r="A1056"/>
      <c r="B1056"/>
      <c r="C1056"/>
      <c r="D1056"/>
      <c r="E1056"/>
      <c r="F1056"/>
      <c r="G1056"/>
      <c r="H1056"/>
      <c r="I1056"/>
      <c r="J1056"/>
      <c r="L1056"/>
      <c r="M1056"/>
      <c r="N1056"/>
      <c r="O1056"/>
      <c r="P1056"/>
    </row>
    <row r="1057" spans="1:16" x14ac:dyDescent="0.35">
      <c r="A1057"/>
      <c r="B1057"/>
      <c r="C1057"/>
      <c r="D1057"/>
      <c r="E1057"/>
      <c r="F1057"/>
      <c r="G1057"/>
      <c r="H1057"/>
      <c r="I1057"/>
      <c r="J1057"/>
      <c r="L1057"/>
      <c r="M1057"/>
      <c r="N1057"/>
      <c r="O1057"/>
      <c r="P1057"/>
    </row>
    <row r="1058" spans="1:16" x14ac:dyDescent="0.35">
      <c r="A1058"/>
      <c r="B1058"/>
      <c r="C1058"/>
      <c r="D1058"/>
      <c r="E1058"/>
      <c r="F1058"/>
      <c r="G1058"/>
      <c r="H1058"/>
      <c r="I1058"/>
      <c r="J1058"/>
      <c r="L1058"/>
      <c r="M1058"/>
      <c r="N1058"/>
      <c r="O1058"/>
      <c r="P1058"/>
    </row>
    <row r="1059" spans="1:16" x14ac:dyDescent="0.35">
      <c r="A1059"/>
      <c r="B1059"/>
      <c r="C1059"/>
      <c r="D1059"/>
      <c r="E1059"/>
      <c r="F1059"/>
      <c r="G1059"/>
      <c r="H1059"/>
      <c r="I1059"/>
      <c r="J1059"/>
      <c r="L1059"/>
      <c r="M1059"/>
      <c r="N1059"/>
      <c r="O1059"/>
      <c r="P1059"/>
    </row>
    <row r="1060" spans="1:16" x14ac:dyDescent="0.35">
      <c r="A1060"/>
      <c r="B1060"/>
      <c r="C1060"/>
      <c r="D1060"/>
      <c r="E1060"/>
      <c r="F1060"/>
      <c r="G1060"/>
      <c r="H1060"/>
      <c r="I1060"/>
      <c r="J1060"/>
      <c r="L1060"/>
      <c r="M1060"/>
      <c r="N1060"/>
      <c r="O1060"/>
      <c r="P1060"/>
    </row>
    <row r="1061" spans="1:16" x14ac:dyDescent="0.35">
      <c r="A1061"/>
      <c r="B1061"/>
      <c r="C1061"/>
      <c r="D1061"/>
      <c r="E1061"/>
      <c r="F1061"/>
      <c r="G1061"/>
      <c r="H1061"/>
      <c r="I1061"/>
      <c r="J1061"/>
      <c r="L1061"/>
      <c r="M1061"/>
      <c r="N1061"/>
      <c r="O1061"/>
      <c r="P1061"/>
    </row>
    <row r="1062" spans="1:16" x14ac:dyDescent="0.35">
      <c r="A1062"/>
      <c r="B1062"/>
      <c r="C1062"/>
      <c r="D1062"/>
      <c r="E1062"/>
      <c r="F1062"/>
      <c r="G1062"/>
      <c r="H1062"/>
      <c r="I1062"/>
      <c r="J1062"/>
      <c r="L1062"/>
      <c r="M1062"/>
      <c r="N1062"/>
      <c r="O1062"/>
      <c r="P1062"/>
    </row>
    <row r="1063" spans="1:16" x14ac:dyDescent="0.35">
      <c r="A1063"/>
      <c r="B1063"/>
      <c r="C1063"/>
      <c r="D1063"/>
      <c r="E1063"/>
      <c r="F1063"/>
      <c r="G1063"/>
      <c r="H1063"/>
      <c r="I1063"/>
      <c r="J1063"/>
      <c r="L1063"/>
      <c r="M1063"/>
      <c r="N1063"/>
      <c r="O1063"/>
      <c r="P1063"/>
    </row>
    <row r="1064" spans="1:16" x14ac:dyDescent="0.35">
      <c r="A1064"/>
      <c r="B1064"/>
      <c r="C1064"/>
      <c r="D1064"/>
      <c r="E1064"/>
      <c r="F1064"/>
      <c r="G1064"/>
      <c r="H1064"/>
      <c r="I1064"/>
      <c r="J1064"/>
      <c r="L1064"/>
      <c r="M1064"/>
      <c r="N1064"/>
      <c r="O1064"/>
      <c r="P1064"/>
    </row>
    <row r="1065" spans="1:16" x14ac:dyDescent="0.35">
      <c r="A1065"/>
      <c r="B1065"/>
      <c r="C1065"/>
      <c r="D1065"/>
      <c r="E1065"/>
      <c r="F1065"/>
      <c r="G1065"/>
      <c r="H1065"/>
      <c r="I1065"/>
      <c r="J1065"/>
      <c r="L1065"/>
      <c r="M1065"/>
      <c r="N1065"/>
      <c r="O1065"/>
      <c r="P1065"/>
    </row>
    <row r="1066" spans="1:16" x14ac:dyDescent="0.35">
      <c r="A1066"/>
      <c r="B1066"/>
      <c r="C1066"/>
      <c r="D1066"/>
      <c r="E1066"/>
      <c r="F1066"/>
      <c r="G1066"/>
      <c r="H1066"/>
      <c r="I1066"/>
      <c r="J1066"/>
      <c r="L1066"/>
      <c r="M1066"/>
      <c r="N1066"/>
      <c r="O1066"/>
      <c r="P1066"/>
    </row>
    <row r="1067" spans="1:16" x14ac:dyDescent="0.35">
      <c r="A1067"/>
      <c r="B1067"/>
      <c r="C1067"/>
      <c r="D1067"/>
      <c r="E1067"/>
      <c r="F1067"/>
      <c r="G1067"/>
      <c r="H1067"/>
      <c r="I1067"/>
      <c r="J1067"/>
      <c r="L1067"/>
      <c r="M1067"/>
      <c r="N1067"/>
      <c r="O1067"/>
      <c r="P1067"/>
    </row>
    <row r="1068" spans="1:16" x14ac:dyDescent="0.35">
      <c r="A1068"/>
      <c r="B1068"/>
      <c r="C1068"/>
      <c r="D1068"/>
      <c r="E1068"/>
      <c r="F1068"/>
      <c r="G1068"/>
      <c r="H1068"/>
      <c r="I1068"/>
      <c r="J1068"/>
      <c r="L1068"/>
      <c r="M1068"/>
      <c r="N1068"/>
      <c r="O1068"/>
      <c r="P1068"/>
    </row>
    <row r="1069" spans="1:16" x14ac:dyDescent="0.35">
      <c r="A1069"/>
      <c r="B1069"/>
      <c r="C1069"/>
      <c r="D1069"/>
      <c r="E1069"/>
      <c r="F1069"/>
      <c r="G1069"/>
      <c r="H1069"/>
      <c r="I1069"/>
      <c r="J1069"/>
      <c r="L1069"/>
      <c r="M1069"/>
      <c r="N1069"/>
      <c r="O1069"/>
      <c r="P1069"/>
    </row>
    <row r="1070" spans="1:16" x14ac:dyDescent="0.35">
      <c r="A1070"/>
      <c r="B1070"/>
      <c r="C1070"/>
      <c r="D1070"/>
      <c r="E1070"/>
      <c r="F1070"/>
      <c r="G1070"/>
      <c r="H1070"/>
      <c r="I1070"/>
      <c r="J1070"/>
      <c r="L1070"/>
      <c r="M1070"/>
      <c r="N1070"/>
      <c r="O1070"/>
      <c r="P1070"/>
    </row>
    <row r="1071" spans="1:16" x14ac:dyDescent="0.35">
      <c r="A1071"/>
      <c r="B1071"/>
      <c r="C1071"/>
      <c r="D1071"/>
      <c r="E1071"/>
      <c r="F1071"/>
      <c r="G1071"/>
      <c r="H1071"/>
      <c r="I1071"/>
      <c r="J1071"/>
      <c r="L1071"/>
      <c r="M1071"/>
      <c r="N1071"/>
      <c r="O1071"/>
      <c r="P1071"/>
    </row>
    <row r="1072" spans="1:16" x14ac:dyDescent="0.35">
      <c r="A1072"/>
      <c r="B1072"/>
      <c r="C1072"/>
      <c r="D1072"/>
      <c r="E1072"/>
      <c r="F1072"/>
      <c r="G1072"/>
      <c r="H1072"/>
      <c r="I1072"/>
      <c r="J1072"/>
      <c r="L1072"/>
      <c r="M1072"/>
      <c r="N1072"/>
      <c r="O1072"/>
      <c r="P1072"/>
    </row>
    <row r="1073" spans="1:16" x14ac:dyDescent="0.35">
      <c r="A1073"/>
      <c r="B1073"/>
      <c r="C1073"/>
      <c r="D1073"/>
      <c r="E1073"/>
      <c r="F1073"/>
      <c r="G1073"/>
      <c r="H1073"/>
      <c r="I1073"/>
      <c r="J1073"/>
      <c r="L1073"/>
      <c r="M1073"/>
      <c r="N1073"/>
      <c r="O1073"/>
      <c r="P1073"/>
    </row>
    <row r="1074" spans="1:16" x14ac:dyDescent="0.35">
      <c r="A1074"/>
      <c r="B1074"/>
      <c r="C1074"/>
      <c r="D1074"/>
      <c r="E1074"/>
      <c r="F1074"/>
      <c r="G1074"/>
      <c r="H1074"/>
      <c r="I1074"/>
      <c r="J1074"/>
      <c r="L1074"/>
      <c r="M1074"/>
      <c r="N1074"/>
      <c r="O1074"/>
      <c r="P1074"/>
    </row>
    <row r="1075" spans="1:16" x14ac:dyDescent="0.35">
      <c r="A1075"/>
      <c r="B1075"/>
      <c r="C1075"/>
      <c r="D1075"/>
      <c r="E1075"/>
      <c r="F1075"/>
      <c r="G1075"/>
      <c r="H1075"/>
      <c r="I1075"/>
      <c r="J1075"/>
      <c r="L1075"/>
      <c r="M1075"/>
      <c r="N1075"/>
      <c r="O1075"/>
      <c r="P1075"/>
    </row>
    <row r="1076" spans="1:16" x14ac:dyDescent="0.35">
      <c r="A1076"/>
      <c r="B1076"/>
      <c r="C1076"/>
      <c r="D1076"/>
      <c r="E1076"/>
      <c r="F1076"/>
      <c r="G1076"/>
      <c r="H1076"/>
      <c r="I1076"/>
      <c r="J1076"/>
      <c r="L1076"/>
      <c r="M1076"/>
      <c r="N1076"/>
      <c r="O1076"/>
      <c r="P1076"/>
    </row>
    <row r="1077" spans="1:16" x14ac:dyDescent="0.35">
      <c r="A1077"/>
      <c r="B1077"/>
      <c r="C1077"/>
      <c r="D1077"/>
      <c r="E1077"/>
      <c r="F1077"/>
      <c r="G1077"/>
      <c r="H1077"/>
      <c r="I1077"/>
      <c r="J1077"/>
      <c r="L1077"/>
      <c r="M1077"/>
      <c r="N1077"/>
      <c r="O1077"/>
      <c r="P1077"/>
    </row>
    <row r="1078" spans="1:16" x14ac:dyDescent="0.35">
      <c r="A1078"/>
      <c r="B1078"/>
      <c r="C1078"/>
      <c r="D1078"/>
      <c r="E1078"/>
      <c r="F1078"/>
      <c r="G1078"/>
      <c r="H1078"/>
      <c r="I1078"/>
      <c r="J1078"/>
      <c r="L1078"/>
      <c r="M1078"/>
      <c r="N1078"/>
      <c r="O1078"/>
      <c r="P1078"/>
    </row>
    <row r="1079" spans="1:16" x14ac:dyDescent="0.35">
      <c r="A1079"/>
      <c r="B1079"/>
      <c r="C1079"/>
      <c r="D1079"/>
      <c r="E1079"/>
      <c r="F1079"/>
      <c r="G1079"/>
      <c r="H1079"/>
      <c r="I1079"/>
      <c r="J1079"/>
      <c r="L1079"/>
      <c r="M1079"/>
      <c r="N1079"/>
      <c r="O1079"/>
      <c r="P1079"/>
    </row>
    <row r="1080" spans="1:16" x14ac:dyDescent="0.35">
      <c r="A1080"/>
      <c r="B1080"/>
      <c r="C1080"/>
      <c r="D1080"/>
      <c r="E1080"/>
      <c r="F1080"/>
      <c r="G1080"/>
      <c r="H1080"/>
      <c r="I1080"/>
      <c r="J1080"/>
      <c r="L1080"/>
      <c r="M1080"/>
      <c r="N1080"/>
      <c r="O1080"/>
      <c r="P1080"/>
    </row>
    <row r="1081" spans="1:16" x14ac:dyDescent="0.35">
      <c r="A1081"/>
      <c r="B1081"/>
      <c r="C1081"/>
      <c r="D1081"/>
      <c r="E1081"/>
      <c r="F1081"/>
      <c r="G1081"/>
      <c r="H1081"/>
      <c r="I1081"/>
      <c r="J1081"/>
      <c r="L1081"/>
      <c r="M1081"/>
      <c r="N1081"/>
      <c r="O1081"/>
      <c r="P1081"/>
    </row>
    <row r="1082" spans="1:16" x14ac:dyDescent="0.35">
      <c r="A1082"/>
      <c r="B1082"/>
      <c r="C1082"/>
      <c r="D1082"/>
      <c r="E1082"/>
      <c r="F1082"/>
      <c r="G1082"/>
      <c r="H1082"/>
      <c r="I1082"/>
      <c r="J1082"/>
      <c r="L1082"/>
      <c r="M1082"/>
      <c r="N1082"/>
      <c r="O1082"/>
      <c r="P1082"/>
    </row>
    <row r="1083" spans="1:16" x14ac:dyDescent="0.35">
      <c r="A1083"/>
      <c r="B1083"/>
      <c r="C1083"/>
      <c r="D1083"/>
      <c r="E1083"/>
      <c r="F1083"/>
      <c r="G1083"/>
      <c r="H1083"/>
      <c r="I1083"/>
      <c r="J1083"/>
      <c r="L1083"/>
      <c r="M1083"/>
      <c r="N1083"/>
      <c r="O1083"/>
      <c r="P1083"/>
    </row>
    <row r="1084" spans="1:16" x14ac:dyDescent="0.35">
      <c r="A1084"/>
      <c r="B1084"/>
      <c r="C1084"/>
      <c r="D1084"/>
      <c r="E1084"/>
      <c r="F1084"/>
      <c r="G1084"/>
      <c r="H1084"/>
      <c r="I1084"/>
      <c r="J1084"/>
      <c r="L1084"/>
      <c r="M1084"/>
      <c r="N1084"/>
      <c r="O1084"/>
      <c r="P1084"/>
    </row>
    <row r="1085" spans="1:16" x14ac:dyDescent="0.35">
      <c r="A1085"/>
      <c r="B1085"/>
      <c r="C1085"/>
      <c r="D1085"/>
      <c r="E1085"/>
      <c r="F1085"/>
      <c r="G1085"/>
      <c r="H1085"/>
      <c r="I1085"/>
      <c r="J1085"/>
      <c r="L1085"/>
      <c r="M1085"/>
      <c r="N1085"/>
      <c r="O1085"/>
      <c r="P1085"/>
    </row>
    <row r="1086" spans="1:16" x14ac:dyDescent="0.35">
      <c r="A1086"/>
      <c r="B1086"/>
      <c r="C1086"/>
      <c r="D1086"/>
      <c r="E1086"/>
      <c r="F1086"/>
      <c r="G1086"/>
      <c r="H1086"/>
      <c r="I1086"/>
      <c r="J1086"/>
      <c r="L1086"/>
      <c r="M1086"/>
      <c r="N1086"/>
      <c r="O1086"/>
      <c r="P1086"/>
    </row>
    <row r="1087" spans="1:16" x14ac:dyDescent="0.35">
      <c r="A1087"/>
      <c r="B1087"/>
      <c r="C1087"/>
      <c r="D1087"/>
      <c r="E1087"/>
      <c r="F1087"/>
      <c r="G1087"/>
      <c r="H1087"/>
      <c r="I1087"/>
      <c r="J1087"/>
      <c r="L1087"/>
      <c r="M1087"/>
      <c r="N1087"/>
      <c r="O1087"/>
      <c r="P1087"/>
    </row>
    <row r="1088" spans="1:16" x14ac:dyDescent="0.35">
      <c r="A1088"/>
      <c r="B1088"/>
      <c r="C1088"/>
      <c r="D1088"/>
      <c r="E1088"/>
      <c r="F1088"/>
      <c r="G1088"/>
      <c r="H1088"/>
      <c r="I1088"/>
      <c r="J1088"/>
      <c r="L1088"/>
      <c r="M1088"/>
      <c r="N1088"/>
      <c r="O1088"/>
      <c r="P1088"/>
    </row>
    <row r="1089" spans="1:16" x14ac:dyDescent="0.35">
      <c r="A1089"/>
      <c r="B1089"/>
      <c r="C1089"/>
      <c r="D1089"/>
      <c r="E1089"/>
      <c r="F1089"/>
      <c r="G1089"/>
      <c r="H1089"/>
      <c r="I1089"/>
      <c r="J1089"/>
      <c r="L1089"/>
      <c r="M1089"/>
      <c r="N1089"/>
      <c r="O1089"/>
      <c r="P1089"/>
    </row>
    <row r="1090" spans="1:16" x14ac:dyDescent="0.35">
      <c r="A1090"/>
      <c r="B1090"/>
      <c r="C1090"/>
      <c r="D1090"/>
      <c r="E1090"/>
      <c r="F1090"/>
      <c r="G1090"/>
      <c r="H1090"/>
      <c r="I1090"/>
      <c r="J1090"/>
      <c r="L1090"/>
      <c r="M1090"/>
      <c r="N1090"/>
      <c r="O1090"/>
      <c r="P1090"/>
    </row>
    <row r="1091" spans="1:16" x14ac:dyDescent="0.35">
      <c r="A1091"/>
      <c r="B1091"/>
      <c r="C1091"/>
      <c r="D1091"/>
      <c r="E1091"/>
      <c r="F1091"/>
      <c r="G1091"/>
      <c r="H1091"/>
      <c r="I1091"/>
      <c r="J1091"/>
      <c r="L1091"/>
      <c r="M1091"/>
      <c r="N1091"/>
      <c r="O1091"/>
      <c r="P1091"/>
    </row>
    <row r="1092" spans="1:16" x14ac:dyDescent="0.35">
      <c r="A1092"/>
      <c r="B1092"/>
      <c r="C1092"/>
      <c r="D1092"/>
      <c r="E1092"/>
      <c r="F1092"/>
      <c r="G1092"/>
      <c r="H1092"/>
      <c r="I1092"/>
      <c r="J1092"/>
      <c r="L1092"/>
      <c r="M1092"/>
      <c r="N1092"/>
      <c r="O1092"/>
      <c r="P1092"/>
    </row>
    <row r="1093" spans="1:16" x14ac:dyDescent="0.35">
      <c r="A1093"/>
      <c r="B1093"/>
      <c r="C1093"/>
      <c r="D1093"/>
      <c r="E1093"/>
      <c r="F1093"/>
      <c r="G1093"/>
      <c r="H1093"/>
      <c r="I1093"/>
      <c r="J1093"/>
      <c r="L1093"/>
      <c r="M1093"/>
      <c r="N1093"/>
      <c r="O1093"/>
      <c r="P1093"/>
    </row>
    <row r="1094" spans="1:16" x14ac:dyDescent="0.35">
      <c r="A1094"/>
      <c r="B1094"/>
      <c r="C1094"/>
      <c r="D1094"/>
      <c r="E1094"/>
      <c r="F1094"/>
      <c r="G1094"/>
      <c r="H1094"/>
      <c r="I1094"/>
      <c r="J1094"/>
      <c r="L1094"/>
      <c r="M1094"/>
      <c r="N1094"/>
      <c r="O1094"/>
      <c r="P1094"/>
    </row>
    <row r="1095" spans="1:16" x14ac:dyDescent="0.35">
      <c r="A1095"/>
      <c r="B1095"/>
      <c r="C1095"/>
      <c r="D1095"/>
      <c r="E1095"/>
      <c r="F1095"/>
      <c r="G1095"/>
      <c r="H1095"/>
      <c r="I1095"/>
      <c r="J1095"/>
      <c r="L1095"/>
      <c r="M1095"/>
      <c r="N1095"/>
      <c r="O1095"/>
      <c r="P1095"/>
    </row>
    <row r="1096" spans="1:16" x14ac:dyDescent="0.35">
      <c r="A1096"/>
      <c r="B1096"/>
      <c r="C1096"/>
      <c r="D1096"/>
      <c r="E1096"/>
      <c r="F1096"/>
      <c r="G1096"/>
      <c r="H1096"/>
      <c r="I1096"/>
      <c r="J1096"/>
      <c r="L1096"/>
      <c r="M1096"/>
      <c r="N1096"/>
      <c r="O1096"/>
      <c r="P1096"/>
    </row>
    <row r="1097" spans="1:16" x14ac:dyDescent="0.35">
      <c r="A1097"/>
      <c r="B1097"/>
      <c r="C1097"/>
      <c r="D1097"/>
      <c r="E1097"/>
      <c r="F1097"/>
      <c r="G1097"/>
      <c r="H1097"/>
      <c r="I1097"/>
      <c r="J1097"/>
      <c r="L1097"/>
      <c r="M1097"/>
      <c r="N1097"/>
      <c r="O1097"/>
      <c r="P1097"/>
    </row>
    <row r="1098" spans="1:16" x14ac:dyDescent="0.35">
      <c r="A1098"/>
      <c r="B1098"/>
      <c r="C1098"/>
      <c r="D1098"/>
      <c r="E1098"/>
      <c r="F1098"/>
      <c r="G1098"/>
      <c r="H1098"/>
      <c r="I1098"/>
      <c r="J1098"/>
      <c r="L1098"/>
      <c r="M1098"/>
      <c r="N1098"/>
      <c r="O1098"/>
      <c r="P1098"/>
    </row>
    <row r="1099" spans="1:16" x14ac:dyDescent="0.35">
      <c r="A1099"/>
      <c r="B1099"/>
      <c r="C1099"/>
      <c r="D1099"/>
      <c r="E1099"/>
      <c r="F1099"/>
      <c r="G1099"/>
      <c r="H1099"/>
      <c r="I1099"/>
      <c r="J1099"/>
      <c r="L1099"/>
      <c r="M1099"/>
      <c r="N1099"/>
      <c r="O1099"/>
      <c r="P1099"/>
    </row>
    <row r="1100" spans="1:16" x14ac:dyDescent="0.35">
      <c r="A1100"/>
      <c r="B1100"/>
      <c r="C1100"/>
      <c r="D1100"/>
      <c r="E1100"/>
      <c r="F1100"/>
      <c r="G1100"/>
      <c r="H1100"/>
      <c r="I1100"/>
      <c r="J1100"/>
      <c r="L1100"/>
      <c r="M1100"/>
      <c r="N1100"/>
      <c r="O1100"/>
      <c r="P1100"/>
    </row>
    <row r="1101" spans="1:16" x14ac:dyDescent="0.35">
      <c r="A1101"/>
      <c r="B1101"/>
      <c r="C1101"/>
      <c r="D1101"/>
      <c r="E1101"/>
      <c r="F1101"/>
      <c r="G1101"/>
      <c r="H1101"/>
      <c r="I1101"/>
      <c r="J1101"/>
      <c r="L1101"/>
      <c r="M1101"/>
      <c r="N1101"/>
      <c r="O1101"/>
      <c r="P1101"/>
    </row>
    <row r="1102" spans="1:16" x14ac:dyDescent="0.35">
      <c r="A1102"/>
      <c r="B1102"/>
      <c r="C1102"/>
      <c r="D1102"/>
      <c r="E1102"/>
      <c r="F1102"/>
      <c r="G1102"/>
      <c r="H1102"/>
      <c r="I1102"/>
      <c r="J1102"/>
      <c r="L1102"/>
      <c r="M1102"/>
      <c r="N1102"/>
      <c r="O1102"/>
      <c r="P1102"/>
    </row>
    <row r="1103" spans="1:16" x14ac:dyDescent="0.35">
      <c r="A1103"/>
      <c r="B1103"/>
      <c r="C1103"/>
      <c r="D1103"/>
      <c r="E1103"/>
      <c r="F1103"/>
      <c r="G1103"/>
      <c r="H1103"/>
      <c r="I1103"/>
      <c r="J1103"/>
      <c r="L1103"/>
      <c r="M1103"/>
      <c r="N1103"/>
      <c r="O1103"/>
      <c r="P1103"/>
    </row>
    <row r="1104" spans="1:16" x14ac:dyDescent="0.35">
      <c r="A1104"/>
      <c r="B1104"/>
      <c r="C1104"/>
      <c r="D1104"/>
      <c r="E1104"/>
      <c r="F1104"/>
      <c r="G1104"/>
      <c r="H1104"/>
      <c r="I1104"/>
      <c r="J1104"/>
      <c r="L1104"/>
      <c r="M1104"/>
      <c r="N1104"/>
      <c r="O1104"/>
      <c r="P1104"/>
    </row>
    <row r="1105" spans="1:16" x14ac:dyDescent="0.35">
      <c r="A1105"/>
      <c r="B1105"/>
      <c r="C1105"/>
      <c r="D1105"/>
      <c r="E1105"/>
      <c r="F1105"/>
      <c r="G1105"/>
      <c r="H1105"/>
      <c r="I1105"/>
      <c r="J1105"/>
      <c r="L1105"/>
      <c r="M1105"/>
      <c r="N1105"/>
      <c r="O1105"/>
      <c r="P1105"/>
    </row>
    <row r="1106" spans="1:16" x14ac:dyDescent="0.35">
      <c r="A1106"/>
      <c r="B1106"/>
      <c r="C1106"/>
      <c r="D1106"/>
      <c r="E1106"/>
      <c r="F1106"/>
      <c r="G1106"/>
      <c r="H1106"/>
      <c r="I1106"/>
      <c r="J1106"/>
      <c r="L1106"/>
      <c r="M1106"/>
      <c r="N1106"/>
      <c r="O1106"/>
      <c r="P1106"/>
    </row>
    <row r="1107" spans="1:16" x14ac:dyDescent="0.35">
      <c r="A1107"/>
      <c r="B1107"/>
      <c r="C1107"/>
      <c r="D1107"/>
      <c r="E1107"/>
      <c r="F1107"/>
      <c r="G1107"/>
      <c r="H1107"/>
      <c r="I1107"/>
      <c r="J1107"/>
      <c r="L1107"/>
      <c r="M1107"/>
      <c r="N1107"/>
      <c r="O1107"/>
      <c r="P1107"/>
    </row>
    <row r="1108" spans="1:16" x14ac:dyDescent="0.35">
      <c r="A1108"/>
      <c r="B1108"/>
      <c r="C1108"/>
      <c r="D1108"/>
      <c r="E1108"/>
      <c r="F1108"/>
      <c r="G1108"/>
      <c r="H1108"/>
      <c r="I1108"/>
      <c r="J1108"/>
      <c r="L1108"/>
      <c r="M1108"/>
      <c r="N1108"/>
      <c r="O1108"/>
      <c r="P1108"/>
    </row>
    <row r="1109" spans="1:16" x14ac:dyDescent="0.35">
      <c r="A1109"/>
      <c r="B1109"/>
      <c r="C1109"/>
      <c r="D1109"/>
      <c r="E1109"/>
      <c r="F1109"/>
      <c r="G1109"/>
      <c r="H1109"/>
      <c r="I1109"/>
      <c r="J1109"/>
      <c r="L1109"/>
      <c r="M1109"/>
      <c r="N1109"/>
      <c r="O1109"/>
      <c r="P1109"/>
    </row>
    <row r="1110" spans="1:16" x14ac:dyDescent="0.35">
      <c r="A1110"/>
      <c r="B1110"/>
      <c r="C1110"/>
      <c r="D1110"/>
      <c r="E1110"/>
      <c r="F1110"/>
      <c r="G1110"/>
      <c r="H1110"/>
      <c r="I1110"/>
      <c r="J1110"/>
      <c r="L1110"/>
      <c r="M1110"/>
      <c r="N1110"/>
      <c r="O1110"/>
      <c r="P1110"/>
    </row>
    <row r="1111" spans="1:16" x14ac:dyDescent="0.35">
      <c r="A1111"/>
      <c r="B1111"/>
      <c r="C1111"/>
      <c r="D1111"/>
      <c r="E1111"/>
      <c r="F1111"/>
      <c r="G1111"/>
      <c r="H1111"/>
      <c r="I1111"/>
      <c r="J1111"/>
      <c r="L1111"/>
      <c r="M1111"/>
      <c r="N1111"/>
      <c r="O1111"/>
      <c r="P1111"/>
    </row>
    <row r="1112" spans="1:16" x14ac:dyDescent="0.35">
      <c r="A1112"/>
      <c r="B1112"/>
      <c r="C1112"/>
      <c r="D1112"/>
      <c r="E1112"/>
      <c r="F1112"/>
      <c r="G1112"/>
      <c r="H1112"/>
      <c r="I1112"/>
      <c r="J1112"/>
      <c r="L1112"/>
      <c r="M1112"/>
      <c r="N1112"/>
      <c r="O1112"/>
      <c r="P1112"/>
    </row>
    <row r="1113" spans="1:16" x14ac:dyDescent="0.35">
      <c r="A1113"/>
      <c r="B1113"/>
      <c r="C1113"/>
      <c r="D1113"/>
      <c r="E1113"/>
      <c r="F1113"/>
      <c r="G1113"/>
      <c r="H1113"/>
      <c r="I1113"/>
      <c r="J1113"/>
      <c r="L1113"/>
      <c r="M1113"/>
      <c r="N1113"/>
      <c r="O1113"/>
      <c r="P1113"/>
    </row>
    <row r="1114" spans="1:16" x14ac:dyDescent="0.35">
      <c r="A1114"/>
      <c r="B1114"/>
      <c r="C1114"/>
      <c r="D1114"/>
      <c r="E1114"/>
      <c r="F1114"/>
      <c r="G1114"/>
      <c r="H1114"/>
      <c r="I1114"/>
      <c r="J1114"/>
      <c r="L1114"/>
      <c r="M1114"/>
      <c r="N1114"/>
      <c r="O1114"/>
      <c r="P1114"/>
    </row>
    <row r="1115" spans="1:16" x14ac:dyDescent="0.35">
      <c r="A1115"/>
      <c r="B1115"/>
      <c r="C1115"/>
      <c r="D1115"/>
      <c r="E1115"/>
      <c r="F1115"/>
      <c r="G1115"/>
      <c r="H1115"/>
      <c r="I1115"/>
      <c r="J1115"/>
      <c r="L1115"/>
      <c r="M1115"/>
      <c r="N1115"/>
      <c r="O1115"/>
      <c r="P1115"/>
    </row>
    <row r="1116" spans="1:16" x14ac:dyDescent="0.35">
      <c r="A1116"/>
      <c r="B1116"/>
      <c r="C1116"/>
      <c r="D1116"/>
      <c r="E1116"/>
      <c r="F1116"/>
      <c r="G1116"/>
      <c r="H1116"/>
      <c r="I1116"/>
      <c r="J1116"/>
      <c r="L1116"/>
      <c r="M1116"/>
      <c r="N1116"/>
      <c r="O1116"/>
      <c r="P1116"/>
    </row>
    <row r="1117" spans="1:16" x14ac:dyDescent="0.35">
      <c r="A1117"/>
      <c r="B1117"/>
      <c r="C1117"/>
      <c r="D1117"/>
      <c r="E1117"/>
      <c r="F1117"/>
      <c r="G1117"/>
      <c r="H1117"/>
      <c r="I1117"/>
      <c r="J1117"/>
      <c r="L1117"/>
      <c r="M1117"/>
      <c r="N1117"/>
      <c r="O1117"/>
      <c r="P1117"/>
    </row>
    <row r="1118" spans="1:16" x14ac:dyDescent="0.35">
      <c r="A1118"/>
      <c r="B1118"/>
      <c r="C1118"/>
      <c r="D1118"/>
      <c r="E1118"/>
      <c r="F1118"/>
      <c r="G1118"/>
      <c r="H1118"/>
      <c r="I1118"/>
      <c r="J1118"/>
      <c r="L1118"/>
      <c r="M1118"/>
      <c r="N1118"/>
      <c r="O1118"/>
      <c r="P1118"/>
    </row>
    <row r="1119" spans="1:16" x14ac:dyDescent="0.35">
      <c r="A1119"/>
      <c r="B1119"/>
      <c r="C1119"/>
      <c r="D1119"/>
      <c r="E1119"/>
      <c r="F1119"/>
      <c r="G1119"/>
      <c r="H1119"/>
      <c r="I1119"/>
      <c r="J1119"/>
      <c r="L1119"/>
      <c r="M1119"/>
      <c r="N1119"/>
      <c r="O1119"/>
      <c r="P1119"/>
    </row>
    <row r="1120" spans="1:16" x14ac:dyDescent="0.35">
      <c r="A1120"/>
      <c r="B1120"/>
      <c r="C1120"/>
      <c r="D1120"/>
      <c r="E1120"/>
      <c r="F1120"/>
      <c r="G1120"/>
      <c r="H1120"/>
      <c r="I1120"/>
      <c r="J1120"/>
      <c r="L1120"/>
      <c r="M1120"/>
      <c r="N1120"/>
      <c r="O1120"/>
      <c r="P1120"/>
    </row>
    <row r="1121" spans="1:16" x14ac:dyDescent="0.35">
      <c r="A1121"/>
      <c r="B1121"/>
      <c r="C1121"/>
      <c r="D1121"/>
      <c r="E1121"/>
      <c r="F1121"/>
      <c r="G1121"/>
      <c r="H1121"/>
      <c r="I1121"/>
      <c r="J1121"/>
      <c r="L1121"/>
      <c r="M1121"/>
      <c r="N1121"/>
      <c r="O1121"/>
      <c r="P1121"/>
    </row>
    <row r="1122" spans="1:16" x14ac:dyDescent="0.35">
      <c r="A1122"/>
      <c r="B1122"/>
      <c r="C1122"/>
      <c r="D1122"/>
      <c r="E1122"/>
      <c r="F1122"/>
      <c r="G1122"/>
      <c r="H1122"/>
      <c r="I1122"/>
      <c r="J1122"/>
      <c r="L1122"/>
      <c r="M1122"/>
      <c r="N1122"/>
      <c r="O1122"/>
      <c r="P1122"/>
    </row>
    <row r="1123" spans="1:16" x14ac:dyDescent="0.35">
      <c r="A1123"/>
      <c r="B1123"/>
      <c r="C1123"/>
      <c r="D1123"/>
      <c r="E1123"/>
      <c r="F1123"/>
      <c r="G1123"/>
      <c r="H1123"/>
      <c r="I1123"/>
      <c r="J1123"/>
      <c r="L1123"/>
      <c r="M1123"/>
      <c r="N1123"/>
      <c r="O1123"/>
      <c r="P1123"/>
    </row>
    <row r="1124" spans="1:16" x14ac:dyDescent="0.35">
      <c r="A1124"/>
      <c r="B1124"/>
      <c r="C1124"/>
      <c r="D1124"/>
      <c r="E1124"/>
      <c r="F1124"/>
      <c r="G1124"/>
      <c r="H1124"/>
      <c r="I1124"/>
      <c r="J1124"/>
      <c r="L1124"/>
      <c r="M1124"/>
      <c r="N1124"/>
      <c r="O1124"/>
      <c r="P1124"/>
    </row>
    <row r="1125" spans="1:16" x14ac:dyDescent="0.35">
      <c r="A1125"/>
      <c r="B1125"/>
      <c r="C1125"/>
      <c r="D1125"/>
      <c r="E1125"/>
      <c r="F1125"/>
      <c r="G1125"/>
      <c r="H1125"/>
      <c r="I1125"/>
      <c r="J1125"/>
      <c r="L1125"/>
      <c r="M1125"/>
      <c r="N1125"/>
      <c r="O1125"/>
      <c r="P1125"/>
    </row>
    <row r="1126" spans="1:16" x14ac:dyDescent="0.35">
      <c r="A1126"/>
      <c r="B1126"/>
      <c r="C1126"/>
      <c r="D1126"/>
      <c r="E1126"/>
      <c r="F1126"/>
      <c r="G1126"/>
      <c r="H1126"/>
      <c r="I1126"/>
      <c r="J1126"/>
      <c r="L1126"/>
      <c r="M1126"/>
      <c r="N1126"/>
      <c r="O1126"/>
      <c r="P1126"/>
    </row>
    <row r="1127" spans="1:16" x14ac:dyDescent="0.35">
      <c r="A1127"/>
      <c r="B1127"/>
      <c r="C1127"/>
      <c r="D1127"/>
      <c r="E1127"/>
      <c r="F1127"/>
      <c r="G1127"/>
      <c r="H1127"/>
      <c r="I1127"/>
      <c r="J1127"/>
      <c r="L1127"/>
      <c r="M1127"/>
      <c r="N1127"/>
      <c r="O1127"/>
      <c r="P1127"/>
    </row>
    <row r="1128" spans="1:16" x14ac:dyDescent="0.35">
      <c r="A1128"/>
      <c r="B1128"/>
      <c r="C1128"/>
      <c r="D1128"/>
      <c r="E1128"/>
      <c r="F1128"/>
      <c r="G1128"/>
      <c r="H1128"/>
      <c r="I1128"/>
      <c r="J1128"/>
      <c r="L1128"/>
      <c r="M1128"/>
      <c r="N1128"/>
      <c r="O1128"/>
      <c r="P1128"/>
    </row>
    <row r="1129" spans="1:16" x14ac:dyDescent="0.35">
      <c r="A1129"/>
      <c r="B1129"/>
      <c r="C1129"/>
      <c r="D1129"/>
      <c r="E1129"/>
      <c r="F1129"/>
      <c r="G1129"/>
      <c r="H1129"/>
      <c r="I1129"/>
      <c r="J1129"/>
      <c r="L1129"/>
      <c r="M1129"/>
      <c r="N1129"/>
      <c r="O1129"/>
      <c r="P1129"/>
    </row>
    <row r="1130" spans="1:16" x14ac:dyDescent="0.35">
      <c r="A1130"/>
      <c r="B1130"/>
      <c r="C1130"/>
      <c r="D1130"/>
      <c r="E1130"/>
      <c r="F1130"/>
      <c r="G1130"/>
      <c r="H1130"/>
      <c r="I1130"/>
      <c r="J1130"/>
      <c r="L1130"/>
      <c r="M1130"/>
      <c r="N1130"/>
      <c r="O1130"/>
      <c r="P1130"/>
    </row>
    <row r="1131" spans="1:16" x14ac:dyDescent="0.35">
      <c r="A1131"/>
      <c r="B1131"/>
      <c r="C1131"/>
      <c r="D1131"/>
      <c r="E1131"/>
      <c r="F1131"/>
      <c r="G1131"/>
      <c r="H1131"/>
      <c r="I1131"/>
      <c r="J1131"/>
      <c r="L1131"/>
      <c r="M1131"/>
      <c r="N1131"/>
      <c r="O1131"/>
      <c r="P1131"/>
    </row>
    <row r="1132" spans="1:16" x14ac:dyDescent="0.35">
      <c r="A1132"/>
      <c r="B1132"/>
      <c r="C1132"/>
      <c r="D1132"/>
      <c r="E1132"/>
      <c r="F1132"/>
      <c r="G1132"/>
      <c r="H1132"/>
      <c r="I1132"/>
      <c r="J1132"/>
      <c r="L1132"/>
      <c r="M1132"/>
      <c r="N1132"/>
      <c r="O1132"/>
      <c r="P1132"/>
    </row>
    <row r="1133" spans="1:16" x14ac:dyDescent="0.35">
      <c r="A1133"/>
      <c r="B1133"/>
      <c r="C1133"/>
      <c r="D1133"/>
      <c r="E1133"/>
      <c r="F1133"/>
      <c r="G1133"/>
      <c r="H1133"/>
      <c r="I1133"/>
      <c r="J1133"/>
      <c r="L1133"/>
      <c r="M1133"/>
      <c r="N1133"/>
      <c r="O1133"/>
      <c r="P1133"/>
    </row>
    <row r="1134" spans="1:16" x14ac:dyDescent="0.35">
      <c r="A1134"/>
      <c r="B1134"/>
      <c r="C1134"/>
      <c r="D1134"/>
      <c r="E1134"/>
      <c r="F1134"/>
      <c r="G1134"/>
      <c r="H1134"/>
      <c r="I1134"/>
      <c r="J1134"/>
      <c r="L1134"/>
      <c r="M1134"/>
      <c r="N1134"/>
      <c r="O1134"/>
      <c r="P1134"/>
    </row>
    <row r="1135" spans="1:16" x14ac:dyDescent="0.35">
      <c r="A1135"/>
      <c r="B1135"/>
      <c r="C1135"/>
      <c r="D1135"/>
      <c r="E1135"/>
      <c r="F1135"/>
      <c r="G1135"/>
      <c r="H1135"/>
      <c r="I1135"/>
      <c r="J1135"/>
      <c r="L1135"/>
      <c r="M1135"/>
      <c r="N1135"/>
      <c r="O1135"/>
      <c r="P1135"/>
    </row>
    <row r="1136" spans="1:16" x14ac:dyDescent="0.35">
      <c r="A1136"/>
      <c r="B1136"/>
      <c r="C1136"/>
      <c r="D1136"/>
      <c r="E1136"/>
      <c r="F1136"/>
      <c r="G1136"/>
      <c r="H1136"/>
      <c r="I1136"/>
      <c r="J1136"/>
      <c r="L1136"/>
      <c r="M1136"/>
      <c r="N1136"/>
      <c r="O1136"/>
      <c r="P1136"/>
    </row>
    <row r="1137" spans="1:16" x14ac:dyDescent="0.35">
      <c r="A1137"/>
      <c r="B1137"/>
      <c r="C1137"/>
      <c r="D1137"/>
      <c r="E1137"/>
      <c r="F1137"/>
      <c r="G1137"/>
      <c r="H1137"/>
      <c r="I1137"/>
      <c r="J1137"/>
      <c r="L1137"/>
      <c r="M1137"/>
      <c r="N1137"/>
      <c r="O1137"/>
      <c r="P1137"/>
    </row>
    <row r="1138" spans="1:16" x14ac:dyDescent="0.35">
      <c r="A1138"/>
      <c r="B1138"/>
      <c r="C1138"/>
      <c r="D1138"/>
      <c r="E1138"/>
      <c r="F1138"/>
      <c r="G1138"/>
      <c r="H1138"/>
      <c r="I1138"/>
      <c r="J1138"/>
      <c r="L1138"/>
      <c r="M1138"/>
      <c r="N1138"/>
      <c r="O1138"/>
      <c r="P1138"/>
    </row>
    <row r="1139" spans="1:16" x14ac:dyDescent="0.35">
      <c r="A1139"/>
      <c r="B1139"/>
      <c r="C1139"/>
      <c r="D1139"/>
      <c r="E1139"/>
      <c r="F1139"/>
      <c r="G1139"/>
      <c r="H1139"/>
      <c r="I1139"/>
      <c r="J1139"/>
      <c r="L1139"/>
      <c r="M1139"/>
      <c r="N1139"/>
      <c r="O1139"/>
      <c r="P1139"/>
    </row>
    <row r="1140" spans="1:16" x14ac:dyDescent="0.35">
      <c r="A1140"/>
      <c r="B1140"/>
      <c r="C1140"/>
      <c r="D1140"/>
      <c r="E1140"/>
      <c r="F1140"/>
      <c r="G1140"/>
      <c r="H1140"/>
      <c r="I1140"/>
      <c r="J1140"/>
      <c r="L1140"/>
      <c r="M1140"/>
      <c r="N1140"/>
      <c r="O1140"/>
      <c r="P1140"/>
    </row>
    <row r="1141" spans="1:16" x14ac:dyDescent="0.35">
      <c r="A1141"/>
      <c r="B1141"/>
      <c r="C1141"/>
      <c r="D1141"/>
      <c r="E1141"/>
      <c r="F1141"/>
      <c r="G1141"/>
      <c r="H1141"/>
      <c r="I1141"/>
      <c r="J1141"/>
      <c r="L1141"/>
      <c r="M1141"/>
      <c r="N1141"/>
      <c r="O1141"/>
      <c r="P1141"/>
    </row>
    <row r="1142" spans="1:16" x14ac:dyDescent="0.35">
      <c r="A1142"/>
      <c r="B1142"/>
      <c r="C1142"/>
      <c r="D1142"/>
      <c r="E1142"/>
      <c r="F1142"/>
      <c r="G1142"/>
      <c r="H1142"/>
      <c r="I1142"/>
      <c r="J1142"/>
      <c r="L1142"/>
      <c r="M1142"/>
      <c r="N1142"/>
      <c r="O1142"/>
      <c r="P1142"/>
    </row>
    <row r="1143" spans="1:16" x14ac:dyDescent="0.35">
      <c r="A1143"/>
      <c r="B1143"/>
      <c r="C1143"/>
      <c r="D1143"/>
      <c r="E1143"/>
      <c r="F1143"/>
      <c r="G1143"/>
      <c r="H1143"/>
      <c r="I1143"/>
      <c r="J1143"/>
      <c r="L1143"/>
      <c r="M1143"/>
      <c r="N1143"/>
      <c r="O1143"/>
      <c r="P1143"/>
    </row>
    <row r="1144" spans="1:16" x14ac:dyDescent="0.35">
      <c r="A1144"/>
      <c r="B1144"/>
      <c r="C1144"/>
      <c r="D1144"/>
      <c r="E1144"/>
      <c r="F1144"/>
      <c r="G1144"/>
      <c r="H1144"/>
      <c r="I1144"/>
      <c r="J1144"/>
      <c r="L1144"/>
      <c r="M1144"/>
      <c r="N1144"/>
      <c r="O1144"/>
      <c r="P1144"/>
    </row>
    <row r="1145" spans="1:16" x14ac:dyDescent="0.35">
      <c r="A1145"/>
      <c r="B1145"/>
      <c r="C1145"/>
      <c r="D1145"/>
      <c r="E1145"/>
      <c r="F1145"/>
      <c r="G1145"/>
      <c r="H1145"/>
      <c r="I1145"/>
      <c r="J1145"/>
      <c r="L1145"/>
      <c r="M1145"/>
      <c r="N1145"/>
      <c r="O1145"/>
      <c r="P1145"/>
    </row>
    <row r="1146" spans="1:16" x14ac:dyDescent="0.35">
      <c r="A1146"/>
      <c r="B1146"/>
      <c r="C1146"/>
      <c r="D1146"/>
      <c r="E1146"/>
      <c r="F1146"/>
      <c r="G1146"/>
      <c r="H1146"/>
      <c r="I1146"/>
      <c r="J1146"/>
      <c r="L1146"/>
      <c r="M1146"/>
      <c r="N1146"/>
      <c r="O1146"/>
      <c r="P1146"/>
    </row>
    <row r="1147" spans="1:16" x14ac:dyDescent="0.35">
      <c r="A1147"/>
      <c r="B1147"/>
      <c r="C1147"/>
      <c r="D1147"/>
      <c r="E1147"/>
      <c r="F1147"/>
      <c r="G1147"/>
      <c r="H1147"/>
      <c r="I1147"/>
      <c r="J1147"/>
      <c r="L1147"/>
      <c r="M1147"/>
      <c r="N1147"/>
      <c r="O1147"/>
      <c r="P1147"/>
    </row>
    <row r="1148" spans="1:16" x14ac:dyDescent="0.35">
      <c r="A1148"/>
      <c r="B1148"/>
      <c r="C1148"/>
      <c r="D1148"/>
      <c r="E1148"/>
      <c r="F1148"/>
      <c r="G1148"/>
      <c r="H1148"/>
      <c r="I1148"/>
      <c r="J1148"/>
      <c r="L1148"/>
      <c r="M1148"/>
      <c r="N1148"/>
      <c r="O1148"/>
      <c r="P1148"/>
    </row>
    <row r="1149" spans="1:16" x14ac:dyDescent="0.35">
      <c r="A1149"/>
      <c r="B1149"/>
      <c r="C1149"/>
      <c r="D1149"/>
      <c r="E1149"/>
      <c r="F1149"/>
      <c r="G1149"/>
      <c r="H1149"/>
      <c r="I1149"/>
      <c r="J1149"/>
      <c r="L1149"/>
      <c r="M1149"/>
      <c r="N1149"/>
      <c r="O1149"/>
      <c r="P1149"/>
    </row>
    <row r="1150" spans="1:16" x14ac:dyDescent="0.35">
      <c r="A1150"/>
      <c r="B1150"/>
      <c r="C1150"/>
      <c r="D1150"/>
      <c r="E1150"/>
      <c r="F1150"/>
      <c r="G1150"/>
      <c r="H1150"/>
      <c r="I1150"/>
      <c r="J1150"/>
      <c r="L1150"/>
      <c r="M1150"/>
      <c r="N1150"/>
      <c r="O1150"/>
      <c r="P1150"/>
    </row>
    <row r="1151" spans="1:16" x14ac:dyDescent="0.35">
      <c r="A1151"/>
      <c r="B1151"/>
      <c r="C1151"/>
      <c r="D1151"/>
      <c r="E1151"/>
      <c r="F1151"/>
      <c r="G1151"/>
      <c r="H1151"/>
      <c r="I1151"/>
      <c r="J1151"/>
      <c r="L1151"/>
      <c r="M1151"/>
      <c r="N1151"/>
      <c r="O1151"/>
      <c r="P1151"/>
    </row>
    <row r="1152" spans="1:16" x14ac:dyDescent="0.35">
      <c r="A1152"/>
      <c r="B1152"/>
      <c r="C1152"/>
      <c r="D1152"/>
      <c r="E1152"/>
      <c r="F1152"/>
      <c r="G1152"/>
      <c r="H1152"/>
      <c r="I1152"/>
      <c r="J1152"/>
      <c r="L1152"/>
      <c r="M1152"/>
      <c r="N1152"/>
      <c r="O1152"/>
      <c r="P1152"/>
    </row>
    <row r="1153" spans="1:16" x14ac:dyDescent="0.35">
      <c r="A1153"/>
      <c r="B1153"/>
      <c r="C1153"/>
      <c r="D1153"/>
      <c r="E1153"/>
      <c r="F1153"/>
      <c r="G1153"/>
      <c r="H1153"/>
      <c r="I1153"/>
      <c r="J1153"/>
      <c r="L1153"/>
      <c r="M1153"/>
      <c r="N1153"/>
      <c r="O1153"/>
      <c r="P1153"/>
    </row>
    <row r="1154" spans="1:16" x14ac:dyDescent="0.35">
      <c r="A1154"/>
      <c r="B1154"/>
      <c r="C1154"/>
      <c r="D1154"/>
      <c r="E1154"/>
      <c r="F1154"/>
      <c r="G1154"/>
      <c r="H1154"/>
      <c r="I1154"/>
      <c r="J1154"/>
      <c r="L1154"/>
      <c r="M1154"/>
      <c r="N1154"/>
      <c r="O1154"/>
      <c r="P1154"/>
    </row>
    <row r="1155" spans="1:16" x14ac:dyDescent="0.35">
      <c r="A1155"/>
      <c r="B1155"/>
      <c r="C1155"/>
      <c r="D1155"/>
      <c r="E1155"/>
      <c r="F1155"/>
      <c r="G1155"/>
      <c r="H1155"/>
      <c r="I1155"/>
      <c r="J1155"/>
      <c r="L1155"/>
      <c r="M1155"/>
      <c r="N1155"/>
      <c r="O1155"/>
      <c r="P1155"/>
    </row>
    <row r="1156" spans="1:16" x14ac:dyDescent="0.35">
      <c r="A1156"/>
      <c r="B1156"/>
      <c r="C1156"/>
      <c r="D1156"/>
      <c r="E1156"/>
      <c r="F1156"/>
      <c r="G1156"/>
      <c r="H1156"/>
      <c r="I1156"/>
      <c r="J1156"/>
      <c r="L1156"/>
      <c r="M1156"/>
      <c r="N1156"/>
      <c r="O1156"/>
      <c r="P1156"/>
    </row>
    <row r="1157" spans="1:16" x14ac:dyDescent="0.35">
      <c r="A1157"/>
      <c r="B1157"/>
      <c r="C1157"/>
      <c r="D1157"/>
      <c r="E1157"/>
      <c r="F1157"/>
      <c r="G1157"/>
      <c r="H1157"/>
      <c r="I1157"/>
      <c r="J1157"/>
      <c r="L1157"/>
      <c r="M1157"/>
      <c r="N1157"/>
      <c r="O1157"/>
      <c r="P1157"/>
    </row>
    <row r="1158" spans="1:16" x14ac:dyDescent="0.35">
      <c r="A1158"/>
      <c r="B1158"/>
      <c r="C1158"/>
      <c r="D1158"/>
      <c r="E1158"/>
      <c r="F1158"/>
      <c r="G1158"/>
      <c r="H1158"/>
      <c r="I1158"/>
      <c r="J1158"/>
      <c r="L1158"/>
      <c r="M1158"/>
      <c r="N1158"/>
      <c r="O1158"/>
      <c r="P1158"/>
    </row>
    <row r="1159" spans="1:16" x14ac:dyDescent="0.35">
      <c r="A1159"/>
      <c r="B1159"/>
      <c r="C1159"/>
      <c r="D1159"/>
      <c r="E1159"/>
      <c r="F1159"/>
      <c r="G1159"/>
      <c r="H1159"/>
      <c r="I1159"/>
      <c r="J1159"/>
      <c r="L1159"/>
      <c r="M1159"/>
      <c r="N1159"/>
      <c r="O1159"/>
      <c r="P1159"/>
    </row>
    <row r="1160" spans="1:16" x14ac:dyDescent="0.35">
      <c r="A1160"/>
      <c r="B1160"/>
      <c r="C1160"/>
      <c r="D1160"/>
      <c r="E1160"/>
      <c r="F1160"/>
      <c r="G1160"/>
      <c r="H1160"/>
      <c r="I1160"/>
      <c r="J1160"/>
      <c r="L1160"/>
      <c r="M1160"/>
      <c r="N1160"/>
      <c r="O1160"/>
      <c r="P1160"/>
    </row>
    <row r="1161" spans="1:16" x14ac:dyDescent="0.35">
      <c r="A1161"/>
      <c r="B1161"/>
      <c r="C1161"/>
      <c r="D1161"/>
      <c r="E1161"/>
      <c r="F1161"/>
      <c r="G1161"/>
      <c r="H1161"/>
      <c r="I1161"/>
      <c r="J1161"/>
      <c r="L1161"/>
      <c r="M1161"/>
      <c r="N1161"/>
      <c r="O1161"/>
      <c r="P1161"/>
    </row>
    <row r="1162" spans="1:16" x14ac:dyDescent="0.35">
      <c r="A1162"/>
      <c r="B1162"/>
      <c r="C1162"/>
      <c r="D1162"/>
      <c r="E1162"/>
      <c r="F1162"/>
      <c r="G1162"/>
      <c r="H1162"/>
      <c r="I1162"/>
      <c r="J1162"/>
      <c r="L1162"/>
      <c r="M1162"/>
      <c r="N1162"/>
      <c r="O1162"/>
      <c r="P1162"/>
    </row>
    <row r="1163" spans="1:16" x14ac:dyDescent="0.35">
      <c r="A1163"/>
      <c r="B1163"/>
      <c r="C1163"/>
      <c r="D1163"/>
      <c r="E1163"/>
      <c r="F1163"/>
      <c r="G1163"/>
      <c r="H1163"/>
      <c r="I1163"/>
      <c r="J1163"/>
      <c r="L1163"/>
      <c r="M1163"/>
      <c r="N1163"/>
      <c r="O1163"/>
      <c r="P1163"/>
    </row>
    <row r="1164" spans="1:16" x14ac:dyDescent="0.35">
      <c r="A1164"/>
      <c r="B1164"/>
      <c r="C1164"/>
      <c r="D1164"/>
      <c r="E1164"/>
      <c r="F1164"/>
      <c r="G1164"/>
      <c r="H1164"/>
      <c r="I1164"/>
      <c r="J1164"/>
      <c r="L1164"/>
      <c r="M1164"/>
      <c r="N1164"/>
      <c r="O1164"/>
      <c r="P1164"/>
    </row>
    <row r="1165" spans="1:16" x14ac:dyDescent="0.35">
      <c r="A1165"/>
      <c r="B1165"/>
      <c r="C1165"/>
      <c r="D1165"/>
      <c r="E1165"/>
      <c r="F1165"/>
      <c r="G1165"/>
      <c r="H1165"/>
      <c r="I1165"/>
      <c r="J1165"/>
      <c r="L1165"/>
      <c r="M1165"/>
      <c r="N1165"/>
      <c r="O1165"/>
      <c r="P1165"/>
    </row>
    <row r="1166" spans="1:16" x14ac:dyDescent="0.35">
      <c r="A1166"/>
      <c r="B1166"/>
      <c r="C1166"/>
      <c r="D1166"/>
      <c r="E1166"/>
      <c r="F1166"/>
      <c r="G1166"/>
      <c r="H1166"/>
      <c r="I1166"/>
      <c r="J1166"/>
      <c r="L1166"/>
      <c r="M1166"/>
      <c r="N1166"/>
      <c r="O1166"/>
      <c r="P1166"/>
    </row>
    <row r="1167" spans="1:16" x14ac:dyDescent="0.35">
      <c r="A1167"/>
      <c r="B1167"/>
      <c r="C1167"/>
      <c r="D1167"/>
      <c r="E1167"/>
      <c r="F1167"/>
      <c r="G1167"/>
      <c r="H1167"/>
      <c r="I1167"/>
      <c r="J1167"/>
      <c r="L1167"/>
      <c r="M1167"/>
      <c r="N1167"/>
      <c r="O1167"/>
      <c r="P1167"/>
    </row>
    <row r="1168" spans="1:16" x14ac:dyDescent="0.35">
      <c r="A1168"/>
      <c r="B1168"/>
      <c r="C1168"/>
      <c r="D1168"/>
      <c r="E1168"/>
      <c r="F1168"/>
      <c r="G1168"/>
      <c r="H1168"/>
      <c r="I1168"/>
      <c r="J1168"/>
      <c r="L1168"/>
      <c r="M1168"/>
      <c r="N1168"/>
      <c r="O1168"/>
      <c r="P1168"/>
    </row>
    <row r="1169" spans="1:16" x14ac:dyDescent="0.35">
      <c r="A1169"/>
      <c r="B1169"/>
      <c r="C1169"/>
      <c r="D1169"/>
      <c r="E1169"/>
      <c r="F1169"/>
      <c r="G1169"/>
      <c r="H1169"/>
      <c r="I1169"/>
      <c r="J1169"/>
      <c r="L1169"/>
      <c r="M1169"/>
      <c r="N1169"/>
      <c r="O1169"/>
      <c r="P1169"/>
    </row>
    <row r="1170" spans="1:16" x14ac:dyDescent="0.35">
      <c r="A1170"/>
      <c r="B1170"/>
      <c r="C1170"/>
      <c r="D1170"/>
      <c r="E1170"/>
      <c r="F1170"/>
      <c r="G1170"/>
      <c r="H1170"/>
      <c r="I1170"/>
      <c r="J1170"/>
      <c r="L1170"/>
      <c r="M1170"/>
      <c r="N1170"/>
      <c r="O1170"/>
      <c r="P1170"/>
    </row>
    <row r="1171" spans="1:16" x14ac:dyDescent="0.35">
      <c r="A1171"/>
      <c r="B1171"/>
      <c r="C1171"/>
      <c r="D1171"/>
      <c r="E1171"/>
      <c r="F1171"/>
      <c r="G1171"/>
      <c r="H1171"/>
      <c r="I1171"/>
      <c r="J1171"/>
      <c r="L1171"/>
      <c r="M1171"/>
      <c r="N1171"/>
      <c r="O1171"/>
      <c r="P1171"/>
    </row>
    <row r="1172" spans="1:16" x14ac:dyDescent="0.35">
      <c r="A1172"/>
      <c r="B1172"/>
      <c r="C1172"/>
      <c r="D1172"/>
      <c r="E1172"/>
      <c r="F1172"/>
      <c r="G1172"/>
      <c r="H1172"/>
      <c r="I1172"/>
      <c r="J1172"/>
      <c r="L1172"/>
      <c r="M1172"/>
      <c r="N1172"/>
      <c r="O1172"/>
      <c r="P1172"/>
    </row>
    <row r="1173" spans="1:16" x14ac:dyDescent="0.35">
      <c r="A1173"/>
      <c r="B1173"/>
      <c r="C1173"/>
      <c r="D1173"/>
      <c r="E1173"/>
      <c r="F1173"/>
      <c r="G1173"/>
      <c r="H1173"/>
      <c r="I1173"/>
      <c r="J1173"/>
      <c r="L1173"/>
      <c r="M1173"/>
      <c r="N1173"/>
      <c r="O1173"/>
      <c r="P1173"/>
    </row>
    <row r="1174" spans="1:16" x14ac:dyDescent="0.35">
      <c r="A1174"/>
      <c r="B1174"/>
      <c r="C1174"/>
      <c r="D1174"/>
      <c r="E1174"/>
      <c r="F1174"/>
      <c r="G1174"/>
      <c r="H1174"/>
      <c r="I1174"/>
      <c r="J1174"/>
      <c r="L1174"/>
      <c r="M1174"/>
      <c r="N1174"/>
      <c r="O1174"/>
      <c r="P1174"/>
    </row>
    <row r="1175" spans="1:16" x14ac:dyDescent="0.35">
      <c r="A1175"/>
      <c r="B1175"/>
      <c r="C1175"/>
      <c r="D1175"/>
      <c r="E1175"/>
      <c r="F1175"/>
      <c r="G1175"/>
      <c r="H1175"/>
      <c r="I1175"/>
      <c r="J1175"/>
      <c r="L1175"/>
      <c r="M1175"/>
      <c r="N1175"/>
      <c r="O1175"/>
      <c r="P1175"/>
    </row>
    <row r="1176" spans="1:16" x14ac:dyDescent="0.35">
      <c r="A1176"/>
      <c r="B1176"/>
      <c r="C1176"/>
      <c r="D1176"/>
      <c r="E1176"/>
      <c r="F1176"/>
      <c r="G1176"/>
      <c r="H1176"/>
      <c r="I1176"/>
      <c r="J1176"/>
      <c r="L1176"/>
      <c r="M1176"/>
      <c r="N1176"/>
      <c r="O1176"/>
      <c r="P1176"/>
    </row>
    <row r="1177" spans="1:16" x14ac:dyDescent="0.35">
      <c r="A1177"/>
      <c r="B1177"/>
      <c r="C1177"/>
      <c r="D1177"/>
      <c r="E1177"/>
      <c r="F1177"/>
      <c r="G1177"/>
      <c r="H1177"/>
      <c r="I1177"/>
      <c r="J1177"/>
      <c r="L1177"/>
      <c r="M1177"/>
      <c r="N1177"/>
      <c r="O1177"/>
      <c r="P1177"/>
    </row>
    <row r="1178" spans="1:16" x14ac:dyDescent="0.35">
      <c r="A1178"/>
      <c r="B1178"/>
      <c r="C1178"/>
      <c r="D1178"/>
      <c r="E1178"/>
      <c r="F1178"/>
      <c r="G1178"/>
      <c r="H1178"/>
      <c r="I1178"/>
      <c r="J1178"/>
      <c r="L1178"/>
      <c r="M1178"/>
      <c r="N1178"/>
      <c r="O1178"/>
      <c r="P1178"/>
    </row>
    <row r="1179" spans="1:16" x14ac:dyDescent="0.35">
      <c r="A1179"/>
      <c r="B1179"/>
      <c r="C1179"/>
      <c r="D1179"/>
      <c r="E1179"/>
      <c r="F1179"/>
      <c r="G1179"/>
      <c r="H1179"/>
      <c r="I1179"/>
      <c r="J1179"/>
      <c r="L1179"/>
      <c r="M1179"/>
      <c r="N1179"/>
      <c r="O1179"/>
      <c r="P1179"/>
    </row>
    <row r="1180" spans="1:16" x14ac:dyDescent="0.35">
      <c r="A1180"/>
      <c r="B1180"/>
      <c r="C1180"/>
      <c r="D1180"/>
      <c r="E1180"/>
      <c r="F1180"/>
      <c r="G1180"/>
      <c r="H1180"/>
      <c r="I1180"/>
      <c r="J1180"/>
      <c r="L1180"/>
      <c r="M1180"/>
      <c r="N1180"/>
      <c r="O1180"/>
      <c r="P1180"/>
    </row>
    <row r="1181" spans="1:16" x14ac:dyDescent="0.35">
      <c r="A1181"/>
      <c r="B1181"/>
      <c r="C1181"/>
      <c r="D1181"/>
      <c r="E1181"/>
      <c r="F1181"/>
      <c r="G1181"/>
      <c r="H1181"/>
      <c r="I1181"/>
      <c r="J1181"/>
      <c r="L1181"/>
      <c r="M1181"/>
      <c r="N1181"/>
      <c r="O1181"/>
      <c r="P1181"/>
    </row>
    <row r="1182" spans="1:16" x14ac:dyDescent="0.35">
      <c r="A1182"/>
      <c r="B1182"/>
      <c r="C1182"/>
      <c r="D1182"/>
      <c r="E1182"/>
      <c r="F1182"/>
      <c r="G1182"/>
      <c r="H1182"/>
      <c r="I1182"/>
      <c r="J1182"/>
      <c r="L1182"/>
      <c r="M1182"/>
      <c r="N1182"/>
      <c r="O1182"/>
      <c r="P1182"/>
    </row>
    <row r="1183" spans="1:16" x14ac:dyDescent="0.35">
      <c r="A1183"/>
      <c r="B1183"/>
      <c r="C1183"/>
      <c r="D1183"/>
      <c r="E1183"/>
      <c r="F1183"/>
      <c r="G1183"/>
      <c r="H1183"/>
      <c r="I1183"/>
      <c r="J1183"/>
      <c r="L1183"/>
      <c r="M1183"/>
      <c r="N1183"/>
      <c r="O1183"/>
      <c r="P1183"/>
    </row>
    <row r="1184" spans="1:16" x14ac:dyDescent="0.35">
      <c r="A1184"/>
      <c r="B1184"/>
      <c r="C1184"/>
      <c r="D1184"/>
      <c r="E1184"/>
      <c r="F1184"/>
      <c r="G1184"/>
      <c r="H1184"/>
      <c r="I1184"/>
      <c r="J1184"/>
      <c r="L1184"/>
      <c r="M1184"/>
      <c r="N1184"/>
      <c r="O1184"/>
      <c r="P1184"/>
    </row>
    <row r="1185" spans="1:16" x14ac:dyDescent="0.35">
      <c r="A1185"/>
      <c r="B1185"/>
      <c r="C1185"/>
      <c r="D1185"/>
      <c r="E1185"/>
      <c r="F1185"/>
      <c r="G1185"/>
      <c r="H1185"/>
      <c r="I1185"/>
      <c r="J1185"/>
      <c r="L1185"/>
      <c r="M1185"/>
      <c r="N1185"/>
      <c r="O1185"/>
      <c r="P1185"/>
    </row>
    <row r="1186" spans="1:16" x14ac:dyDescent="0.35">
      <c r="A1186"/>
      <c r="B1186"/>
      <c r="C1186"/>
      <c r="D1186"/>
      <c r="E1186"/>
      <c r="F1186"/>
      <c r="G1186"/>
      <c r="H1186"/>
      <c r="I1186"/>
      <c r="J1186"/>
      <c r="L1186"/>
      <c r="M1186"/>
      <c r="N1186"/>
      <c r="O1186"/>
      <c r="P1186"/>
    </row>
    <row r="1187" spans="1:16" x14ac:dyDescent="0.35">
      <c r="A1187"/>
      <c r="B1187"/>
      <c r="C1187"/>
      <c r="D1187"/>
      <c r="E1187"/>
      <c r="F1187"/>
      <c r="G1187"/>
      <c r="H1187"/>
      <c r="I1187"/>
      <c r="J1187"/>
      <c r="L1187"/>
      <c r="M1187"/>
      <c r="N1187"/>
      <c r="O1187"/>
      <c r="P1187"/>
    </row>
    <row r="1188" spans="1:16" x14ac:dyDescent="0.35">
      <c r="A1188"/>
      <c r="B1188"/>
      <c r="C1188"/>
      <c r="D1188"/>
      <c r="E1188"/>
      <c r="F1188"/>
      <c r="G1188"/>
      <c r="H1188"/>
      <c r="I1188"/>
      <c r="J1188"/>
      <c r="L1188"/>
      <c r="M1188"/>
      <c r="N1188"/>
      <c r="O1188"/>
      <c r="P1188"/>
    </row>
    <row r="1189" spans="1:16" x14ac:dyDescent="0.35">
      <c r="A1189"/>
      <c r="B1189"/>
      <c r="C1189"/>
      <c r="D1189"/>
      <c r="E1189"/>
      <c r="F1189"/>
      <c r="G1189"/>
      <c r="H1189"/>
      <c r="I1189"/>
      <c r="J1189"/>
      <c r="L1189"/>
      <c r="M1189"/>
      <c r="N1189"/>
      <c r="O1189"/>
      <c r="P1189"/>
    </row>
    <row r="1190" spans="1:16" x14ac:dyDescent="0.35">
      <c r="A1190"/>
      <c r="B1190"/>
      <c r="C1190"/>
      <c r="D1190"/>
      <c r="E1190"/>
      <c r="F1190"/>
      <c r="G1190"/>
      <c r="H1190"/>
      <c r="I1190"/>
      <c r="J1190"/>
      <c r="L1190"/>
      <c r="M1190"/>
      <c r="N1190"/>
      <c r="O1190"/>
      <c r="P1190"/>
    </row>
    <row r="1191" spans="1:16" x14ac:dyDescent="0.35">
      <c r="A1191"/>
      <c r="B1191"/>
      <c r="C1191"/>
      <c r="D1191"/>
      <c r="E1191"/>
      <c r="F1191"/>
      <c r="G1191"/>
      <c r="H1191"/>
      <c r="I1191"/>
      <c r="J1191"/>
      <c r="L1191"/>
      <c r="M1191"/>
      <c r="N1191"/>
      <c r="O1191"/>
      <c r="P1191"/>
    </row>
    <row r="1192" spans="1:16" x14ac:dyDescent="0.35">
      <c r="A1192"/>
      <c r="B1192"/>
      <c r="C1192"/>
      <c r="D1192"/>
      <c r="E1192"/>
      <c r="F1192"/>
      <c r="G1192"/>
      <c r="H1192"/>
      <c r="I1192"/>
      <c r="J1192"/>
      <c r="L1192"/>
      <c r="M1192"/>
      <c r="N1192"/>
      <c r="O1192"/>
      <c r="P1192"/>
    </row>
    <row r="1193" spans="1:16" x14ac:dyDescent="0.35">
      <c r="A1193"/>
      <c r="B1193"/>
      <c r="C1193"/>
      <c r="D1193"/>
      <c r="E1193"/>
      <c r="F1193"/>
      <c r="G1193"/>
      <c r="H1193"/>
      <c r="I1193"/>
      <c r="J1193"/>
      <c r="L1193"/>
      <c r="M1193"/>
      <c r="N1193"/>
      <c r="O1193"/>
      <c r="P1193"/>
    </row>
    <row r="1194" spans="1:16" x14ac:dyDescent="0.35">
      <c r="A1194"/>
      <c r="B1194"/>
      <c r="C1194"/>
      <c r="D1194"/>
      <c r="E1194"/>
      <c r="F1194"/>
      <c r="G1194"/>
      <c r="H1194"/>
      <c r="I1194"/>
      <c r="J1194"/>
      <c r="L1194"/>
      <c r="M1194"/>
      <c r="N1194"/>
      <c r="O1194"/>
      <c r="P1194"/>
    </row>
    <row r="1195" spans="1:16" x14ac:dyDescent="0.35">
      <c r="A1195"/>
      <c r="B1195"/>
      <c r="C1195"/>
      <c r="D1195"/>
      <c r="E1195"/>
      <c r="F1195"/>
      <c r="G1195"/>
      <c r="H1195"/>
      <c r="I1195"/>
      <c r="J1195"/>
      <c r="L1195"/>
      <c r="M1195"/>
      <c r="N1195"/>
      <c r="O1195"/>
      <c r="P1195"/>
    </row>
    <row r="1196" spans="1:16" x14ac:dyDescent="0.35">
      <c r="A1196"/>
      <c r="B1196"/>
      <c r="C1196"/>
      <c r="D1196"/>
      <c r="E1196"/>
      <c r="F1196"/>
      <c r="G1196"/>
      <c r="H1196"/>
      <c r="I1196"/>
      <c r="J1196"/>
      <c r="L1196"/>
      <c r="M1196"/>
      <c r="N1196"/>
      <c r="O1196"/>
      <c r="P1196"/>
    </row>
    <row r="1197" spans="1:16" x14ac:dyDescent="0.35">
      <c r="A1197"/>
      <c r="B1197"/>
      <c r="C1197"/>
      <c r="D1197"/>
      <c r="E1197"/>
      <c r="F1197"/>
      <c r="G1197"/>
      <c r="H1197"/>
      <c r="I1197"/>
      <c r="J1197"/>
      <c r="L1197"/>
      <c r="M1197"/>
      <c r="N1197"/>
      <c r="O1197"/>
      <c r="P1197"/>
    </row>
    <row r="1198" spans="1:16" x14ac:dyDescent="0.35">
      <c r="A1198"/>
      <c r="B1198"/>
      <c r="C1198"/>
      <c r="D1198"/>
      <c r="E1198"/>
      <c r="F1198"/>
      <c r="G1198"/>
      <c r="H1198"/>
      <c r="I1198"/>
      <c r="J1198"/>
      <c r="L1198"/>
      <c r="M1198"/>
      <c r="N1198"/>
      <c r="O1198"/>
      <c r="P1198"/>
    </row>
    <row r="1199" spans="1:16" x14ac:dyDescent="0.35">
      <c r="A1199"/>
      <c r="B1199"/>
      <c r="C1199"/>
      <c r="D1199"/>
      <c r="E1199"/>
      <c r="F1199"/>
      <c r="G1199"/>
      <c r="H1199"/>
      <c r="I1199"/>
      <c r="J1199"/>
      <c r="L1199"/>
      <c r="M1199"/>
      <c r="N1199"/>
      <c r="O1199"/>
      <c r="P1199"/>
    </row>
    <row r="1200" spans="1:16" x14ac:dyDescent="0.35">
      <c r="A1200"/>
      <c r="B1200"/>
      <c r="C1200"/>
      <c r="D1200"/>
      <c r="E1200"/>
      <c r="F1200"/>
      <c r="G1200"/>
      <c r="H1200"/>
      <c r="I1200"/>
      <c r="J1200"/>
      <c r="L1200"/>
      <c r="M1200"/>
      <c r="N1200"/>
      <c r="O1200"/>
      <c r="P1200"/>
    </row>
    <row r="1201" spans="1:16" x14ac:dyDescent="0.35">
      <c r="A1201"/>
      <c r="B1201"/>
      <c r="C1201"/>
      <c r="D1201"/>
      <c r="E1201"/>
      <c r="F1201"/>
      <c r="G1201"/>
      <c r="H1201"/>
      <c r="I1201"/>
      <c r="J1201"/>
      <c r="L1201"/>
      <c r="M1201"/>
      <c r="N1201"/>
      <c r="O1201"/>
      <c r="P1201"/>
    </row>
    <row r="1202" spans="1:16" x14ac:dyDescent="0.35">
      <c r="A1202"/>
      <c r="B1202"/>
      <c r="C1202"/>
      <c r="D1202"/>
      <c r="E1202"/>
      <c r="F1202"/>
      <c r="G1202"/>
      <c r="H1202"/>
      <c r="I1202"/>
      <c r="J1202"/>
      <c r="L1202"/>
      <c r="M1202"/>
      <c r="N1202"/>
      <c r="O1202"/>
      <c r="P1202"/>
    </row>
    <row r="1203" spans="1:16" x14ac:dyDescent="0.35">
      <c r="A1203"/>
      <c r="B1203"/>
      <c r="C1203"/>
      <c r="D1203"/>
      <c r="E1203"/>
      <c r="F1203"/>
      <c r="G1203"/>
      <c r="H1203"/>
      <c r="I1203"/>
      <c r="J1203"/>
      <c r="L1203"/>
      <c r="M1203"/>
      <c r="N1203"/>
      <c r="O1203"/>
      <c r="P1203"/>
    </row>
    <row r="1204" spans="1:16" x14ac:dyDescent="0.35">
      <c r="A1204"/>
      <c r="B1204"/>
      <c r="C1204"/>
      <c r="D1204"/>
      <c r="E1204"/>
      <c r="F1204"/>
      <c r="G1204"/>
      <c r="H1204"/>
      <c r="I1204"/>
      <c r="J1204"/>
      <c r="L1204"/>
      <c r="M1204"/>
      <c r="N1204"/>
      <c r="O1204"/>
      <c r="P1204"/>
    </row>
    <row r="1205" spans="1:16" x14ac:dyDescent="0.35">
      <c r="A1205"/>
      <c r="B1205"/>
      <c r="C1205"/>
      <c r="D1205"/>
      <c r="E1205"/>
      <c r="F1205"/>
      <c r="G1205"/>
      <c r="H1205"/>
      <c r="I1205"/>
      <c r="J1205"/>
      <c r="L1205"/>
      <c r="M1205"/>
      <c r="N1205"/>
      <c r="O1205"/>
      <c r="P1205"/>
    </row>
    <row r="1206" spans="1:16" x14ac:dyDescent="0.35">
      <c r="A1206"/>
      <c r="B1206"/>
      <c r="C1206"/>
      <c r="D1206"/>
      <c r="E1206"/>
      <c r="F1206"/>
      <c r="G1206"/>
      <c r="H1206"/>
      <c r="I1206"/>
      <c r="J1206"/>
      <c r="L1206"/>
      <c r="M1206"/>
      <c r="N1206"/>
      <c r="O1206"/>
      <c r="P1206"/>
    </row>
    <row r="1207" spans="1:16" x14ac:dyDescent="0.35">
      <c r="A1207"/>
      <c r="B1207"/>
      <c r="C1207"/>
      <c r="D1207"/>
      <c r="E1207"/>
      <c r="F1207"/>
      <c r="G1207"/>
      <c r="H1207"/>
      <c r="I1207"/>
      <c r="J1207"/>
      <c r="L1207"/>
      <c r="M1207"/>
      <c r="N1207"/>
      <c r="O1207"/>
      <c r="P1207"/>
    </row>
    <row r="1208" spans="1:16" x14ac:dyDescent="0.35">
      <c r="A1208"/>
      <c r="B1208"/>
      <c r="C1208"/>
      <c r="D1208"/>
      <c r="E1208"/>
      <c r="F1208"/>
      <c r="G1208"/>
      <c r="H1208"/>
      <c r="I1208"/>
      <c r="J1208"/>
      <c r="L1208"/>
      <c r="M1208"/>
      <c r="N1208"/>
      <c r="O1208"/>
      <c r="P1208"/>
    </row>
    <row r="1209" spans="1:16" x14ac:dyDescent="0.35">
      <c r="A1209"/>
      <c r="B1209"/>
      <c r="C1209"/>
      <c r="D1209"/>
      <c r="E1209"/>
      <c r="F1209"/>
      <c r="G1209"/>
      <c r="H1209"/>
      <c r="I1209"/>
      <c r="J1209"/>
      <c r="L1209"/>
      <c r="M1209"/>
      <c r="N1209"/>
      <c r="O1209"/>
      <c r="P1209"/>
    </row>
    <row r="1210" spans="1:16" x14ac:dyDescent="0.35">
      <c r="A1210"/>
      <c r="B1210"/>
      <c r="C1210"/>
      <c r="D1210"/>
      <c r="E1210"/>
      <c r="F1210"/>
      <c r="G1210"/>
      <c r="H1210"/>
      <c r="I1210"/>
      <c r="J1210"/>
      <c r="L1210"/>
      <c r="M1210"/>
      <c r="N1210"/>
      <c r="O1210"/>
      <c r="P1210"/>
    </row>
    <row r="1211" spans="1:16" x14ac:dyDescent="0.35">
      <c r="A1211"/>
      <c r="B1211"/>
      <c r="C1211"/>
      <c r="D1211"/>
      <c r="E1211"/>
      <c r="F1211"/>
      <c r="G1211"/>
      <c r="H1211"/>
      <c r="I1211"/>
      <c r="J1211"/>
      <c r="L1211"/>
      <c r="M1211"/>
      <c r="N1211"/>
      <c r="O1211"/>
      <c r="P1211"/>
    </row>
    <row r="1212" spans="1:16" x14ac:dyDescent="0.35">
      <c r="A1212"/>
      <c r="B1212"/>
      <c r="C1212"/>
      <c r="D1212"/>
      <c r="E1212"/>
      <c r="F1212"/>
      <c r="G1212"/>
      <c r="H1212"/>
      <c r="I1212"/>
      <c r="J1212"/>
      <c r="L1212"/>
      <c r="M1212"/>
      <c r="N1212"/>
      <c r="O1212"/>
      <c r="P1212"/>
    </row>
    <row r="1213" spans="1:16" x14ac:dyDescent="0.35">
      <c r="A1213"/>
      <c r="B1213"/>
      <c r="C1213"/>
      <c r="D1213"/>
      <c r="E1213"/>
      <c r="F1213"/>
      <c r="G1213"/>
      <c r="H1213"/>
      <c r="I1213"/>
      <c r="J1213"/>
      <c r="L1213"/>
      <c r="M1213"/>
      <c r="N1213"/>
      <c r="O1213"/>
      <c r="P1213"/>
    </row>
    <row r="1214" spans="1:16" x14ac:dyDescent="0.35">
      <c r="A1214"/>
      <c r="B1214"/>
      <c r="C1214"/>
      <c r="D1214"/>
      <c r="E1214"/>
      <c r="F1214"/>
      <c r="G1214"/>
      <c r="H1214"/>
      <c r="I1214"/>
      <c r="J1214"/>
      <c r="L1214"/>
      <c r="M1214"/>
      <c r="N1214"/>
      <c r="O1214"/>
      <c r="P1214"/>
    </row>
    <row r="1215" spans="1:16" x14ac:dyDescent="0.35">
      <c r="A1215"/>
      <c r="B1215"/>
      <c r="C1215"/>
      <c r="D1215"/>
      <c r="E1215"/>
      <c r="F1215"/>
      <c r="G1215"/>
      <c r="H1215"/>
      <c r="I1215"/>
      <c r="J1215"/>
      <c r="L1215"/>
      <c r="M1215"/>
      <c r="N1215"/>
      <c r="O1215"/>
      <c r="P1215"/>
    </row>
    <row r="1216" spans="1:16" x14ac:dyDescent="0.35">
      <c r="A1216"/>
      <c r="B1216"/>
      <c r="C1216"/>
      <c r="D1216"/>
      <c r="E1216"/>
      <c r="F1216"/>
      <c r="G1216"/>
      <c r="H1216"/>
      <c r="I1216"/>
      <c r="J1216"/>
      <c r="L1216"/>
      <c r="M1216"/>
      <c r="N1216"/>
      <c r="O1216"/>
      <c r="P1216"/>
    </row>
    <row r="1217" spans="1:16" x14ac:dyDescent="0.35">
      <c r="A1217"/>
      <c r="B1217"/>
      <c r="C1217"/>
      <c r="D1217"/>
      <c r="E1217"/>
      <c r="F1217"/>
      <c r="G1217"/>
      <c r="H1217"/>
      <c r="I1217"/>
      <c r="J1217"/>
      <c r="L1217"/>
      <c r="M1217"/>
      <c r="N1217"/>
      <c r="O1217"/>
      <c r="P1217"/>
    </row>
    <row r="1218" spans="1:16" x14ac:dyDescent="0.35">
      <c r="A1218"/>
      <c r="B1218"/>
      <c r="C1218"/>
      <c r="D1218"/>
      <c r="E1218"/>
      <c r="F1218"/>
      <c r="G1218"/>
      <c r="H1218"/>
      <c r="I1218"/>
      <c r="J1218"/>
      <c r="L1218"/>
      <c r="M1218"/>
      <c r="N1218"/>
      <c r="O1218"/>
      <c r="P1218"/>
    </row>
    <row r="1219" spans="1:16" x14ac:dyDescent="0.35">
      <c r="A1219"/>
      <c r="B1219"/>
      <c r="C1219"/>
      <c r="D1219"/>
      <c r="E1219"/>
      <c r="F1219"/>
      <c r="G1219"/>
      <c r="H1219"/>
      <c r="I1219"/>
      <c r="J1219"/>
      <c r="L1219"/>
      <c r="M1219"/>
      <c r="N1219"/>
      <c r="O1219"/>
      <c r="P1219"/>
    </row>
    <row r="1220" spans="1:16" x14ac:dyDescent="0.35">
      <c r="A1220"/>
      <c r="B1220"/>
      <c r="C1220"/>
      <c r="D1220"/>
      <c r="E1220"/>
      <c r="F1220"/>
      <c r="G1220"/>
      <c r="H1220"/>
      <c r="I1220"/>
      <c r="J1220"/>
      <c r="L1220"/>
      <c r="M1220"/>
      <c r="N1220"/>
      <c r="O1220"/>
      <c r="P1220"/>
    </row>
    <row r="1221" spans="1:16" x14ac:dyDescent="0.35">
      <c r="A1221"/>
      <c r="B1221"/>
      <c r="C1221"/>
      <c r="D1221"/>
      <c r="E1221"/>
      <c r="F1221"/>
      <c r="G1221"/>
      <c r="H1221"/>
      <c r="I1221"/>
      <c r="J1221"/>
      <c r="L1221"/>
      <c r="M1221"/>
      <c r="N1221"/>
      <c r="O1221"/>
      <c r="P1221"/>
    </row>
    <row r="1222" spans="1:16" x14ac:dyDescent="0.35">
      <c r="A1222"/>
      <c r="B1222"/>
      <c r="C1222"/>
      <c r="D1222"/>
      <c r="E1222"/>
      <c r="F1222"/>
      <c r="G1222"/>
      <c r="H1222"/>
      <c r="I1222"/>
      <c r="J1222"/>
      <c r="L1222"/>
      <c r="M1222"/>
      <c r="N1222"/>
      <c r="O1222"/>
      <c r="P1222"/>
    </row>
    <row r="1223" spans="1:16" x14ac:dyDescent="0.35">
      <c r="A1223"/>
      <c r="B1223"/>
      <c r="C1223"/>
      <c r="D1223"/>
      <c r="E1223"/>
      <c r="F1223"/>
      <c r="G1223"/>
      <c r="H1223"/>
      <c r="I1223"/>
      <c r="J1223"/>
      <c r="L1223"/>
      <c r="M1223"/>
      <c r="N1223"/>
      <c r="O1223"/>
      <c r="P1223"/>
    </row>
    <row r="1224" spans="1:16" x14ac:dyDescent="0.35">
      <c r="A1224"/>
      <c r="B1224"/>
      <c r="C1224"/>
      <c r="D1224"/>
      <c r="E1224"/>
      <c r="F1224"/>
      <c r="G1224"/>
      <c r="H1224"/>
      <c r="I1224"/>
      <c r="J1224"/>
      <c r="L1224"/>
      <c r="M1224"/>
      <c r="N1224"/>
      <c r="O1224"/>
      <c r="P1224"/>
    </row>
    <row r="1225" spans="1:16" x14ac:dyDescent="0.35">
      <c r="A1225"/>
      <c r="B1225"/>
      <c r="C1225"/>
      <c r="D1225"/>
      <c r="E1225"/>
      <c r="F1225"/>
      <c r="G1225"/>
      <c r="H1225"/>
      <c r="I1225"/>
      <c r="J1225"/>
      <c r="L1225"/>
      <c r="M1225"/>
      <c r="N1225"/>
      <c r="O1225"/>
      <c r="P1225"/>
    </row>
    <row r="1226" spans="1:16" x14ac:dyDescent="0.35">
      <c r="A1226"/>
      <c r="B1226"/>
      <c r="C1226"/>
      <c r="D1226"/>
      <c r="E1226"/>
      <c r="F1226"/>
      <c r="G1226"/>
      <c r="H1226"/>
      <c r="I1226"/>
      <c r="J1226"/>
      <c r="L1226"/>
      <c r="M1226"/>
      <c r="N1226"/>
      <c r="O1226"/>
      <c r="P1226"/>
    </row>
    <row r="1227" spans="1:16" x14ac:dyDescent="0.35">
      <c r="A1227"/>
      <c r="B1227"/>
      <c r="C1227"/>
      <c r="D1227"/>
      <c r="E1227"/>
      <c r="F1227"/>
      <c r="G1227"/>
      <c r="H1227"/>
      <c r="I1227"/>
      <c r="J1227"/>
      <c r="L1227"/>
      <c r="M1227"/>
      <c r="N1227"/>
      <c r="O1227"/>
      <c r="P1227"/>
    </row>
    <row r="1228" spans="1:16" x14ac:dyDescent="0.35">
      <c r="A1228"/>
      <c r="B1228"/>
      <c r="C1228"/>
      <c r="D1228"/>
      <c r="E1228"/>
      <c r="F1228"/>
      <c r="G1228"/>
      <c r="H1228"/>
      <c r="I1228"/>
      <c r="J1228"/>
      <c r="L1228"/>
      <c r="M1228"/>
      <c r="N1228"/>
      <c r="O1228"/>
      <c r="P1228"/>
    </row>
    <row r="1229" spans="1:16" x14ac:dyDescent="0.35">
      <c r="A1229"/>
      <c r="B1229"/>
      <c r="C1229"/>
      <c r="D1229"/>
      <c r="E1229"/>
      <c r="F1229"/>
      <c r="G1229"/>
      <c r="H1229"/>
      <c r="I1229"/>
      <c r="J1229"/>
      <c r="L1229"/>
      <c r="M1229"/>
      <c r="N1229"/>
      <c r="O1229"/>
      <c r="P1229"/>
    </row>
    <row r="1230" spans="1:16" x14ac:dyDescent="0.35">
      <c r="A1230"/>
      <c r="B1230"/>
      <c r="C1230"/>
      <c r="D1230"/>
      <c r="E1230"/>
      <c r="F1230"/>
      <c r="G1230"/>
      <c r="H1230"/>
      <c r="I1230"/>
      <c r="J1230"/>
      <c r="L1230"/>
      <c r="M1230"/>
      <c r="N1230"/>
      <c r="O1230"/>
      <c r="P1230"/>
    </row>
    <row r="1231" spans="1:16" x14ac:dyDescent="0.35">
      <c r="A1231"/>
      <c r="B1231"/>
      <c r="C1231"/>
      <c r="D1231"/>
      <c r="E1231"/>
      <c r="F1231"/>
      <c r="G1231"/>
      <c r="H1231"/>
      <c r="I1231"/>
      <c r="J1231"/>
      <c r="L1231"/>
      <c r="M1231"/>
      <c r="N1231"/>
      <c r="O1231"/>
      <c r="P1231"/>
    </row>
    <row r="1232" spans="1:16" x14ac:dyDescent="0.35">
      <c r="A1232"/>
      <c r="B1232"/>
      <c r="C1232"/>
      <c r="D1232"/>
      <c r="E1232"/>
      <c r="F1232"/>
      <c r="G1232"/>
      <c r="H1232"/>
      <c r="I1232"/>
      <c r="J1232"/>
      <c r="L1232"/>
      <c r="M1232"/>
      <c r="N1232"/>
      <c r="O1232"/>
      <c r="P1232"/>
    </row>
    <row r="1233" spans="1:16" x14ac:dyDescent="0.35">
      <c r="A1233"/>
      <c r="B1233"/>
      <c r="C1233"/>
      <c r="D1233"/>
      <c r="E1233"/>
      <c r="F1233"/>
      <c r="G1233"/>
      <c r="H1233"/>
      <c r="I1233"/>
      <c r="J1233"/>
      <c r="L1233"/>
      <c r="M1233"/>
      <c r="N1233"/>
      <c r="O1233"/>
      <c r="P1233"/>
    </row>
    <row r="1234" spans="1:16" x14ac:dyDescent="0.35">
      <c r="A1234"/>
      <c r="B1234"/>
      <c r="C1234"/>
      <c r="D1234"/>
      <c r="E1234"/>
      <c r="F1234"/>
      <c r="G1234"/>
      <c r="H1234"/>
      <c r="I1234"/>
      <c r="J1234"/>
      <c r="L1234"/>
      <c r="M1234"/>
      <c r="N1234"/>
      <c r="O1234"/>
      <c r="P1234"/>
    </row>
    <row r="1235" spans="1:16" x14ac:dyDescent="0.35">
      <c r="A1235"/>
      <c r="B1235"/>
      <c r="C1235"/>
      <c r="D1235"/>
      <c r="E1235"/>
      <c r="F1235"/>
      <c r="G1235"/>
      <c r="H1235"/>
      <c r="I1235"/>
      <c r="J1235"/>
      <c r="L1235"/>
      <c r="M1235"/>
      <c r="N1235"/>
      <c r="O1235"/>
      <c r="P1235"/>
    </row>
    <row r="1236" spans="1:16" x14ac:dyDescent="0.35">
      <c r="A1236"/>
      <c r="B1236"/>
      <c r="C1236"/>
      <c r="D1236"/>
      <c r="E1236"/>
      <c r="F1236"/>
      <c r="G1236"/>
      <c r="H1236"/>
      <c r="I1236"/>
      <c r="J1236"/>
      <c r="L1236"/>
      <c r="M1236"/>
      <c r="N1236"/>
      <c r="O1236"/>
      <c r="P1236"/>
    </row>
    <row r="1237" spans="1:16" x14ac:dyDescent="0.35">
      <c r="A1237"/>
      <c r="B1237"/>
      <c r="C1237"/>
      <c r="D1237"/>
      <c r="E1237"/>
      <c r="F1237"/>
      <c r="G1237"/>
      <c r="H1237"/>
      <c r="I1237"/>
      <c r="J1237"/>
      <c r="L1237"/>
      <c r="M1237"/>
      <c r="N1237"/>
      <c r="O1237"/>
      <c r="P1237"/>
    </row>
    <row r="1238" spans="1:16" x14ac:dyDescent="0.35">
      <c r="A1238"/>
      <c r="B1238"/>
      <c r="C1238"/>
      <c r="D1238"/>
      <c r="E1238"/>
      <c r="F1238"/>
      <c r="G1238"/>
      <c r="H1238"/>
      <c r="I1238"/>
      <c r="J1238"/>
      <c r="L1238"/>
      <c r="M1238"/>
      <c r="N1238"/>
      <c r="O1238"/>
      <c r="P1238"/>
    </row>
    <row r="1239" spans="1:16" x14ac:dyDescent="0.35">
      <c r="A1239"/>
      <c r="B1239"/>
      <c r="C1239"/>
      <c r="D1239"/>
      <c r="E1239"/>
      <c r="F1239"/>
      <c r="G1239"/>
      <c r="H1239"/>
      <c r="I1239"/>
      <c r="J1239"/>
      <c r="L1239"/>
      <c r="M1239"/>
      <c r="N1239"/>
      <c r="O1239"/>
      <c r="P1239"/>
    </row>
    <row r="1240" spans="1:16" x14ac:dyDescent="0.35">
      <c r="A1240"/>
      <c r="B1240"/>
      <c r="C1240"/>
      <c r="D1240"/>
      <c r="E1240"/>
      <c r="F1240"/>
      <c r="G1240"/>
      <c r="H1240"/>
      <c r="I1240"/>
      <c r="J1240"/>
      <c r="L1240"/>
      <c r="M1240"/>
      <c r="N1240"/>
      <c r="O1240"/>
      <c r="P1240"/>
    </row>
    <row r="1241" spans="1:16" x14ac:dyDescent="0.35">
      <c r="A1241"/>
      <c r="B1241"/>
      <c r="C1241"/>
      <c r="D1241"/>
      <c r="E1241"/>
      <c r="F1241"/>
      <c r="G1241"/>
      <c r="H1241"/>
      <c r="I1241"/>
      <c r="J1241"/>
      <c r="L1241"/>
      <c r="M1241"/>
      <c r="N1241"/>
      <c r="O1241"/>
      <c r="P1241"/>
    </row>
    <row r="1242" spans="1:16" x14ac:dyDescent="0.35">
      <c r="A1242"/>
      <c r="B1242"/>
      <c r="C1242"/>
      <c r="D1242"/>
      <c r="E1242"/>
      <c r="F1242"/>
      <c r="G1242"/>
      <c r="H1242"/>
      <c r="I1242"/>
      <c r="J1242"/>
      <c r="L1242"/>
      <c r="M1242"/>
      <c r="N1242"/>
      <c r="O1242"/>
      <c r="P1242"/>
    </row>
    <row r="1243" spans="1:16" x14ac:dyDescent="0.35">
      <c r="A1243"/>
      <c r="B1243"/>
      <c r="C1243"/>
      <c r="D1243"/>
      <c r="E1243"/>
      <c r="F1243"/>
      <c r="G1243"/>
      <c r="H1243"/>
      <c r="I1243"/>
      <c r="J1243"/>
      <c r="L1243"/>
      <c r="M1243"/>
      <c r="N1243"/>
      <c r="O1243"/>
      <c r="P1243"/>
    </row>
    <row r="1244" spans="1:16" x14ac:dyDescent="0.35">
      <c r="A1244"/>
      <c r="B1244"/>
      <c r="C1244"/>
      <c r="D1244"/>
      <c r="E1244"/>
      <c r="F1244"/>
      <c r="G1244"/>
      <c r="H1244"/>
      <c r="I1244"/>
      <c r="J1244"/>
      <c r="L1244"/>
      <c r="M1244"/>
      <c r="N1244"/>
      <c r="O1244"/>
      <c r="P1244"/>
    </row>
    <row r="1245" spans="1:16" x14ac:dyDescent="0.35">
      <c r="A1245"/>
      <c r="B1245"/>
      <c r="C1245"/>
      <c r="D1245"/>
      <c r="E1245"/>
      <c r="F1245"/>
      <c r="G1245"/>
      <c r="H1245"/>
      <c r="I1245"/>
      <c r="J1245"/>
      <c r="L1245"/>
      <c r="M1245"/>
      <c r="N1245"/>
      <c r="O1245"/>
      <c r="P1245"/>
    </row>
    <row r="1246" spans="1:16" x14ac:dyDescent="0.35">
      <c r="A1246"/>
      <c r="B1246"/>
      <c r="C1246"/>
      <c r="D1246"/>
      <c r="E1246"/>
      <c r="F1246"/>
      <c r="G1246"/>
      <c r="H1246"/>
      <c r="I1246"/>
      <c r="J1246"/>
      <c r="L1246"/>
      <c r="M1246"/>
      <c r="N1246"/>
      <c r="O1246"/>
      <c r="P1246"/>
    </row>
    <row r="1247" spans="1:16" x14ac:dyDescent="0.35">
      <c r="A1247"/>
      <c r="B1247"/>
      <c r="C1247"/>
      <c r="D1247"/>
      <c r="E1247"/>
      <c r="F1247"/>
      <c r="G1247"/>
      <c r="H1247"/>
      <c r="I1247"/>
      <c r="J1247"/>
      <c r="L1247"/>
      <c r="M1247"/>
      <c r="N1247"/>
      <c r="O1247"/>
      <c r="P1247"/>
    </row>
    <row r="1248" spans="1:16" x14ac:dyDescent="0.35">
      <c r="A1248"/>
      <c r="B1248"/>
      <c r="C1248"/>
      <c r="D1248"/>
      <c r="E1248"/>
      <c r="F1248"/>
      <c r="G1248"/>
      <c r="H1248"/>
      <c r="I1248"/>
      <c r="J1248"/>
      <c r="L1248"/>
      <c r="M1248"/>
      <c r="N1248"/>
      <c r="O1248"/>
      <c r="P1248"/>
    </row>
    <row r="1249" spans="1:16" x14ac:dyDescent="0.35">
      <c r="A1249"/>
      <c r="B1249"/>
      <c r="C1249"/>
      <c r="D1249"/>
      <c r="E1249"/>
      <c r="F1249"/>
      <c r="G1249"/>
      <c r="H1249"/>
      <c r="I1249"/>
      <c r="J1249"/>
      <c r="L1249"/>
      <c r="M1249"/>
      <c r="N1249"/>
      <c r="O1249"/>
      <c r="P1249"/>
    </row>
    <row r="1250" spans="1:16" x14ac:dyDescent="0.35">
      <c r="A1250"/>
      <c r="B1250"/>
      <c r="C1250"/>
      <c r="D1250"/>
      <c r="E1250"/>
      <c r="F1250"/>
      <c r="G1250"/>
      <c r="H1250"/>
      <c r="I1250"/>
      <c r="J1250"/>
      <c r="L1250"/>
      <c r="M1250"/>
      <c r="N1250"/>
      <c r="O1250"/>
      <c r="P1250"/>
    </row>
    <row r="1251" spans="1:16" x14ac:dyDescent="0.35">
      <c r="A1251"/>
      <c r="B1251"/>
      <c r="C1251"/>
      <c r="D1251"/>
      <c r="E1251"/>
      <c r="F1251"/>
      <c r="G1251"/>
      <c r="H1251"/>
      <c r="I1251"/>
      <c r="J1251"/>
      <c r="L1251"/>
      <c r="M1251"/>
      <c r="N1251"/>
      <c r="O1251"/>
      <c r="P1251"/>
    </row>
    <row r="1252" spans="1:16" x14ac:dyDescent="0.35">
      <c r="A1252"/>
      <c r="B1252"/>
      <c r="C1252"/>
      <c r="D1252"/>
      <c r="E1252"/>
      <c r="F1252"/>
      <c r="G1252"/>
      <c r="H1252"/>
      <c r="I1252"/>
      <c r="J1252"/>
      <c r="L1252"/>
      <c r="M1252"/>
      <c r="N1252"/>
      <c r="O1252"/>
      <c r="P1252"/>
    </row>
    <row r="1253" spans="1:16" x14ac:dyDescent="0.35">
      <c r="A1253"/>
      <c r="B1253"/>
      <c r="C1253"/>
      <c r="D1253"/>
      <c r="E1253"/>
      <c r="F1253"/>
      <c r="G1253"/>
      <c r="H1253"/>
      <c r="I1253"/>
      <c r="J1253"/>
      <c r="L1253"/>
      <c r="M1253"/>
      <c r="N1253"/>
      <c r="O1253"/>
      <c r="P1253"/>
    </row>
    <row r="1254" spans="1:16" x14ac:dyDescent="0.35">
      <c r="A1254"/>
      <c r="B1254"/>
      <c r="C1254"/>
      <c r="D1254"/>
      <c r="E1254"/>
      <c r="F1254"/>
      <c r="G1254"/>
      <c r="H1254"/>
      <c r="I1254"/>
      <c r="J1254"/>
      <c r="L1254"/>
      <c r="M1254"/>
      <c r="N1254"/>
      <c r="O1254"/>
      <c r="P1254"/>
    </row>
    <row r="1255" spans="1:16" x14ac:dyDescent="0.35">
      <c r="A1255"/>
      <c r="B1255"/>
      <c r="C1255"/>
      <c r="D1255"/>
      <c r="E1255"/>
      <c r="F1255"/>
      <c r="G1255"/>
      <c r="H1255"/>
      <c r="I1255"/>
      <c r="J1255"/>
      <c r="L1255"/>
      <c r="M1255"/>
      <c r="N1255"/>
      <c r="O1255"/>
      <c r="P1255"/>
    </row>
    <row r="1256" spans="1:16" x14ac:dyDescent="0.35">
      <c r="A1256"/>
      <c r="B1256"/>
      <c r="C1256"/>
      <c r="D1256"/>
      <c r="E1256"/>
      <c r="F1256"/>
      <c r="G1256"/>
      <c r="H1256"/>
      <c r="I1256"/>
      <c r="J1256"/>
      <c r="L1256"/>
      <c r="M1256"/>
      <c r="N1256"/>
      <c r="O1256"/>
      <c r="P1256"/>
    </row>
    <row r="1257" spans="1:16" x14ac:dyDescent="0.35">
      <c r="A1257"/>
      <c r="B1257"/>
      <c r="C1257"/>
      <c r="D1257"/>
      <c r="E1257"/>
      <c r="F1257"/>
      <c r="G1257"/>
      <c r="H1257"/>
      <c r="I1257"/>
      <c r="J1257"/>
      <c r="L1257"/>
      <c r="M1257"/>
      <c r="N1257"/>
      <c r="O1257"/>
      <c r="P1257"/>
    </row>
    <row r="1258" spans="1:16" x14ac:dyDescent="0.35">
      <c r="A1258"/>
      <c r="B1258"/>
      <c r="C1258"/>
      <c r="D1258"/>
      <c r="E1258"/>
      <c r="F1258"/>
      <c r="G1258"/>
      <c r="H1258"/>
      <c r="I1258"/>
      <c r="J1258"/>
      <c r="L1258"/>
      <c r="M1258"/>
      <c r="N1258"/>
      <c r="O1258"/>
      <c r="P1258"/>
    </row>
    <row r="1259" spans="1:16" x14ac:dyDescent="0.35">
      <c r="A1259"/>
      <c r="B1259"/>
      <c r="C1259"/>
      <c r="D1259"/>
      <c r="E1259"/>
      <c r="F1259"/>
      <c r="G1259"/>
      <c r="H1259"/>
      <c r="I1259"/>
      <c r="J1259"/>
      <c r="L1259"/>
      <c r="M1259"/>
      <c r="N1259"/>
      <c r="O1259"/>
      <c r="P1259"/>
    </row>
    <row r="1260" spans="1:16" x14ac:dyDescent="0.35">
      <c r="A1260"/>
      <c r="B1260"/>
      <c r="C1260"/>
      <c r="D1260"/>
      <c r="E1260"/>
      <c r="F1260"/>
      <c r="G1260"/>
      <c r="H1260"/>
      <c r="I1260"/>
      <c r="J1260"/>
      <c r="L1260"/>
      <c r="M1260"/>
      <c r="N1260"/>
      <c r="O1260"/>
      <c r="P1260"/>
    </row>
    <row r="1261" spans="1:16" x14ac:dyDescent="0.35">
      <c r="A1261"/>
      <c r="B1261"/>
      <c r="C1261"/>
      <c r="D1261"/>
      <c r="E1261"/>
      <c r="F1261"/>
      <c r="G1261"/>
      <c r="H1261"/>
      <c r="I1261"/>
      <c r="J1261"/>
      <c r="L1261"/>
      <c r="M1261"/>
      <c r="N1261"/>
      <c r="O1261"/>
      <c r="P1261"/>
    </row>
    <row r="1262" spans="1:16" x14ac:dyDescent="0.35">
      <c r="A1262"/>
      <c r="B1262"/>
      <c r="C1262"/>
      <c r="D1262"/>
      <c r="E1262"/>
      <c r="F1262"/>
      <c r="G1262"/>
      <c r="H1262"/>
      <c r="I1262"/>
      <c r="J1262"/>
      <c r="L1262"/>
      <c r="M1262"/>
      <c r="N1262"/>
      <c r="O1262"/>
      <c r="P1262"/>
    </row>
    <row r="1263" spans="1:16" x14ac:dyDescent="0.35">
      <c r="A1263"/>
      <c r="B1263"/>
      <c r="C1263"/>
      <c r="D1263"/>
      <c r="E1263"/>
      <c r="F1263"/>
      <c r="G1263"/>
      <c r="H1263"/>
      <c r="I1263"/>
      <c r="J1263"/>
      <c r="L1263"/>
      <c r="M1263"/>
      <c r="N1263"/>
      <c r="O1263"/>
      <c r="P1263"/>
    </row>
    <row r="1264" spans="1:16" x14ac:dyDescent="0.35">
      <c r="A1264"/>
      <c r="B1264"/>
      <c r="C1264"/>
      <c r="D1264"/>
      <c r="E1264"/>
      <c r="F1264"/>
      <c r="G1264"/>
      <c r="H1264"/>
      <c r="I1264"/>
      <c r="J1264"/>
      <c r="L1264"/>
      <c r="M1264"/>
      <c r="N1264"/>
      <c r="O1264"/>
      <c r="P1264"/>
    </row>
    <row r="1265" spans="1:16" x14ac:dyDescent="0.35">
      <c r="A1265"/>
      <c r="B1265"/>
      <c r="C1265"/>
      <c r="D1265"/>
      <c r="E1265"/>
      <c r="F1265"/>
      <c r="G1265"/>
      <c r="H1265"/>
      <c r="I1265"/>
      <c r="J1265"/>
      <c r="L1265"/>
      <c r="M1265"/>
      <c r="N1265"/>
      <c r="O1265"/>
      <c r="P1265"/>
    </row>
    <row r="1266" spans="1:16" x14ac:dyDescent="0.35">
      <c r="A1266"/>
      <c r="B1266"/>
      <c r="C1266"/>
      <c r="D1266"/>
      <c r="E1266"/>
      <c r="F1266"/>
      <c r="G1266"/>
      <c r="H1266"/>
      <c r="I1266"/>
      <c r="J1266"/>
      <c r="L1266"/>
      <c r="M1266"/>
      <c r="N1266"/>
      <c r="O1266"/>
      <c r="P1266"/>
    </row>
    <row r="1267" spans="1:16" x14ac:dyDescent="0.35">
      <c r="A1267"/>
      <c r="B1267"/>
      <c r="C1267"/>
      <c r="D1267"/>
      <c r="E1267"/>
      <c r="F1267"/>
      <c r="G1267"/>
      <c r="H1267"/>
      <c r="I1267"/>
      <c r="J1267"/>
      <c r="L1267"/>
      <c r="M1267"/>
      <c r="N1267"/>
      <c r="O1267"/>
      <c r="P1267"/>
    </row>
    <row r="1268" spans="1:16" x14ac:dyDescent="0.35">
      <c r="A1268"/>
      <c r="B1268"/>
      <c r="C1268"/>
      <c r="D1268"/>
      <c r="E1268"/>
      <c r="F1268"/>
      <c r="G1268"/>
      <c r="H1268"/>
      <c r="I1268"/>
      <c r="J1268"/>
      <c r="L1268"/>
      <c r="M1268"/>
      <c r="N1268"/>
      <c r="O1268"/>
      <c r="P1268"/>
    </row>
    <row r="1269" spans="1:16" x14ac:dyDescent="0.35">
      <c r="A1269"/>
      <c r="B1269"/>
      <c r="C1269"/>
      <c r="D1269"/>
      <c r="E1269"/>
      <c r="F1269"/>
      <c r="G1269"/>
      <c r="H1269"/>
      <c r="I1269"/>
      <c r="J1269"/>
      <c r="L1269"/>
      <c r="M1269"/>
      <c r="N1269"/>
      <c r="O1269"/>
      <c r="P1269"/>
    </row>
    <row r="1270" spans="1:16" x14ac:dyDescent="0.35">
      <c r="A1270"/>
      <c r="B1270"/>
      <c r="C1270"/>
      <c r="D1270"/>
      <c r="E1270"/>
      <c r="F1270"/>
      <c r="G1270"/>
      <c r="H1270"/>
      <c r="I1270"/>
      <c r="J1270"/>
      <c r="L1270"/>
      <c r="M1270"/>
      <c r="N1270"/>
      <c r="O1270"/>
      <c r="P1270"/>
    </row>
    <row r="1271" spans="1:16" x14ac:dyDescent="0.35">
      <c r="A1271"/>
      <c r="B1271"/>
      <c r="C1271"/>
      <c r="D1271"/>
      <c r="E1271"/>
      <c r="F1271"/>
      <c r="G1271"/>
      <c r="H1271"/>
      <c r="I1271"/>
      <c r="J1271"/>
      <c r="L1271"/>
      <c r="M1271"/>
      <c r="N1271"/>
      <c r="O1271"/>
      <c r="P1271"/>
    </row>
    <row r="1272" spans="1:16" x14ac:dyDescent="0.35">
      <c r="A1272"/>
      <c r="B1272"/>
      <c r="C1272"/>
      <c r="D1272"/>
      <c r="E1272"/>
      <c r="F1272"/>
      <c r="G1272"/>
      <c r="H1272"/>
      <c r="I1272"/>
      <c r="J1272"/>
      <c r="L1272"/>
      <c r="M1272"/>
      <c r="N1272"/>
      <c r="O1272"/>
      <c r="P1272"/>
    </row>
    <row r="1273" spans="1:16" x14ac:dyDescent="0.35">
      <c r="A1273"/>
      <c r="B1273"/>
      <c r="C1273"/>
      <c r="D1273"/>
      <c r="E1273"/>
      <c r="F1273"/>
      <c r="G1273"/>
      <c r="H1273"/>
      <c r="I1273"/>
      <c r="J1273"/>
      <c r="L1273"/>
      <c r="M1273"/>
      <c r="N1273"/>
      <c r="O1273"/>
      <c r="P1273"/>
    </row>
    <row r="1274" spans="1:16" x14ac:dyDescent="0.35">
      <c r="A1274"/>
      <c r="B1274"/>
      <c r="C1274"/>
      <c r="D1274"/>
      <c r="E1274"/>
      <c r="F1274"/>
      <c r="G1274"/>
      <c r="H1274"/>
      <c r="I1274"/>
      <c r="J1274"/>
      <c r="L1274"/>
      <c r="M1274"/>
      <c r="N1274"/>
      <c r="O1274"/>
      <c r="P1274"/>
    </row>
    <row r="1275" spans="1:16" x14ac:dyDescent="0.35">
      <c r="A1275"/>
      <c r="B1275"/>
      <c r="C1275"/>
      <c r="D1275"/>
      <c r="E1275"/>
      <c r="F1275"/>
      <c r="G1275"/>
      <c r="H1275"/>
      <c r="I1275"/>
      <c r="J1275"/>
      <c r="L1275"/>
      <c r="M1275"/>
      <c r="N1275"/>
      <c r="O1275"/>
      <c r="P1275"/>
    </row>
    <row r="1276" spans="1:16" x14ac:dyDescent="0.35">
      <c r="A1276"/>
      <c r="B1276"/>
      <c r="C1276"/>
      <c r="D1276"/>
      <c r="E1276"/>
      <c r="F1276"/>
      <c r="G1276"/>
      <c r="H1276"/>
      <c r="I1276"/>
      <c r="J1276"/>
      <c r="L1276"/>
      <c r="M1276"/>
      <c r="N1276"/>
      <c r="O1276"/>
      <c r="P1276"/>
    </row>
    <row r="1277" spans="1:16" x14ac:dyDescent="0.35">
      <c r="A1277"/>
      <c r="B1277"/>
      <c r="C1277"/>
      <c r="D1277"/>
      <c r="E1277"/>
      <c r="F1277"/>
      <c r="G1277"/>
      <c r="H1277"/>
      <c r="I1277"/>
      <c r="J1277"/>
      <c r="L1277"/>
      <c r="M1277"/>
      <c r="N1277"/>
      <c r="O1277"/>
      <c r="P1277"/>
    </row>
    <row r="1278" spans="1:16" x14ac:dyDescent="0.35">
      <c r="A1278"/>
      <c r="B1278"/>
      <c r="C1278"/>
      <c r="D1278"/>
      <c r="E1278"/>
      <c r="F1278"/>
      <c r="G1278"/>
      <c r="H1278"/>
      <c r="I1278"/>
      <c r="J1278"/>
      <c r="L1278"/>
      <c r="M1278"/>
      <c r="N1278"/>
      <c r="O1278"/>
      <c r="P1278"/>
    </row>
    <row r="1279" spans="1:16" x14ac:dyDescent="0.35">
      <c r="A1279"/>
      <c r="B1279"/>
      <c r="C1279"/>
      <c r="D1279"/>
      <c r="E1279"/>
      <c r="F1279"/>
      <c r="G1279"/>
      <c r="H1279"/>
      <c r="I1279"/>
      <c r="J1279"/>
      <c r="L1279"/>
      <c r="M1279"/>
      <c r="N1279"/>
      <c r="O1279"/>
      <c r="P1279"/>
    </row>
    <row r="1280" spans="1:16" x14ac:dyDescent="0.35">
      <c r="A1280"/>
      <c r="B1280"/>
      <c r="C1280"/>
      <c r="D1280"/>
      <c r="E1280"/>
      <c r="F1280"/>
      <c r="G1280"/>
      <c r="H1280"/>
      <c r="I1280"/>
      <c r="J1280"/>
      <c r="L1280"/>
      <c r="M1280"/>
      <c r="N1280"/>
      <c r="O1280"/>
      <c r="P1280"/>
    </row>
    <row r="1281" spans="1:16" x14ac:dyDescent="0.35">
      <c r="A1281"/>
      <c r="B1281"/>
      <c r="C1281"/>
      <c r="D1281"/>
      <c r="E1281"/>
      <c r="F1281"/>
      <c r="G1281"/>
      <c r="H1281"/>
      <c r="I1281"/>
      <c r="J1281"/>
      <c r="L1281"/>
      <c r="M1281"/>
      <c r="N1281"/>
      <c r="O1281"/>
      <c r="P1281"/>
    </row>
    <row r="1282" spans="1:16" x14ac:dyDescent="0.35">
      <c r="A1282"/>
      <c r="B1282"/>
      <c r="C1282"/>
      <c r="D1282"/>
      <c r="E1282"/>
      <c r="F1282"/>
      <c r="G1282"/>
      <c r="H1282"/>
      <c r="I1282"/>
      <c r="J1282"/>
      <c r="L1282"/>
      <c r="M1282"/>
      <c r="N1282"/>
      <c r="O1282"/>
      <c r="P1282"/>
    </row>
    <row r="1283" spans="1:16" x14ac:dyDescent="0.35">
      <c r="A1283"/>
      <c r="B1283"/>
      <c r="C1283"/>
      <c r="D1283"/>
      <c r="E1283"/>
      <c r="F1283"/>
      <c r="G1283"/>
      <c r="H1283"/>
      <c r="I1283"/>
      <c r="J1283"/>
      <c r="L1283"/>
      <c r="M1283"/>
      <c r="N1283"/>
      <c r="O1283"/>
      <c r="P1283"/>
    </row>
    <row r="1284" spans="1:16" x14ac:dyDescent="0.35">
      <c r="A1284"/>
      <c r="B1284"/>
      <c r="C1284"/>
      <c r="D1284"/>
      <c r="E1284"/>
      <c r="F1284"/>
      <c r="G1284"/>
      <c r="H1284"/>
      <c r="I1284"/>
      <c r="J1284"/>
      <c r="L1284"/>
      <c r="M1284"/>
      <c r="N1284"/>
      <c r="O1284"/>
      <c r="P1284"/>
    </row>
    <row r="1285" spans="1:16" x14ac:dyDescent="0.35">
      <c r="A1285"/>
      <c r="B1285"/>
      <c r="C1285"/>
      <c r="D1285"/>
      <c r="E1285"/>
      <c r="F1285"/>
      <c r="G1285"/>
      <c r="H1285"/>
      <c r="I1285"/>
      <c r="J1285"/>
      <c r="L1285"/>
      <c r="M1285"/>
      <c r="N1285"/>
      <c r="O1285"/>
      <c r="P1285"/>
    </row>
    <row r="1286" spans="1:16" x14ac:dyDescent="0.35">
      <c r="A1286"/>
      <c r="B1286"/>
      <c r="C1286"/>
      <c r="D1286"/>
      <c r="E1286"/>
      <c r="F1286"/>
      <c r="G1286"/>
      <c r="H1286"/>
      <c r="I1286"/>
      <c r="J1286"/>
      <c r="L1286"/>
      <c r="M1286"/>
      <c r="N1286"/>
      <c r="O1286"/>
      <c r="P1286"/>
    </row>
    <row r="1287" spans="1:16" x14ac:dyDescent="0.35">
      <c r="A1287"/>
      <c r="B1287"/>
      <c r="C1287"/>
      <c r="D1287"/>
      <c r="E1287"/>
      <c r="F1287"/>
      <c r="G1287"/>
      <c r="H1287"/>
      <c r="I1287"/>
      <c r="J1287"/>
      <c r="L1287"/>
      <c r="M1287"/>
      <c r="N1287"/>
      <c r="O1287"/>
      <c r="P1287"/>
    </row>
    <row r="1288" spans="1:16" x14ac:dyDescent="0.35">
      <c r="A1288"/>
      <c r="B1288"/>
      <c r="C1288"/>
      <c r="D1288"/>
      <c r="E1288"/>
      <c r="F1288"/>
      <c r="G1288"/>
      <c r="H1288"/>
      <c r="I1288"/>
      <c r="J1288"/>
      <c r="L1288"/>
      <c r="M1288"/>
      <c r="N1288"/>
      <c r="O1288"/>
      <c r="P1288"/>
    </row>
    <row r="1289" spans="1:16" x14ac:dyDescent="0.35">
      <c r="A1289"/>
      <c r="B1289"/>
      <c r="C1289"/>
      <c r="D1289"/>
      <c r="E1289"/>
      <c r="F1289"/>
      <c r="G1289"/>
      <c r="H1289"/>
      <c r="I1289"/>
      <c r="J1289"/>
      <c r="L1289"/>
      <c r="M1289"/>
      <c r="N1289"/>
      <c r="O1289"/>
      <c r="P1289"/>
    </row>
    <row r="1290" spans="1:16" x14ac:dyDescent="0.35">
      <c r="A1290"/>
      <c r="B1290"/>
      <c r="C1290"/>
      <c r="D1290"/>
      <c r="E1290"/>
      <c r="F1290"/>
      <c r="G1290"/>
      <c r="H1290"/>
      <c r="I1290"/>
      <c r="J1290"/>
      <c r="L1290"/>
      <c r="M1290"/>
      <c r="N1290"/>
      <c r="O1290"/>
      <c r="P1290"/>
    </row>
    <row r="1291" spans="1:16" x14ac:dyDescent="0.35">
      <c r="A1291"/>
      <c r="B1291"/>
      <c r="C1291"/>
      <c r="D1291"/>
      <c r="E1291"/>
      <c r="F1291"/>
      <c r="G1291"/>
      <c r="H1291"/>
      <c r="I1291"/>
      <c r="J1291"/>
      <c r="L1291"/>
      <c r="M1291"/>
      <c r="N1291"/>
      <c r="O1291"/>
      <c r="P1291"/>
    </row>
    <row r="1292" spans="1:16" x14ac:dyDescent="0.35">
      <c r="A1292"/>
      <c r="B1292"/>
      <c r="C1292"/>
      <c r="D1292"/>
      <c r="E1292"/>
      <c r="F1292"/>
      <c r="G1292"/>
      <c r="H1292"/>
      <c r="I1292"/>
      <c r="J1292"/>
      <c r="L1292"/>
      <c r="M1292"/>
      <c r="N1292"/>
      <c r="O1292"/>
      <c r="P1292"/>
    </row>
    <row r="1293" spans="1:16" x14ac:dyDescent="0.35">
      <c r="A1293"/>
      <c r="B1293"/>
      <c r="C1293"/>
      <c r="D1293"/>
      <c r="E1293"/>
      <c r="F1293"/>
      <c r="G1293"/>
      <c r="H1293"/>
      <c r="I1293"/>
      <c r="J1293"/>
      <c r="L1293"/>
      <c r="M1293"/>
      <c r="N1293"/>
      <c r="O1293"/>
      <c r="P1293"/>
    </row>
    <row r="1294" spans="1:16" x14ac:dyDescent="0.35">
      <c r="A1294"/>
      <c r="B1294"/>
      <c r="C1294"/>
      <c r="D1294"/>
      <c r="E1294"/>
      <c r="F1294"/>
      <c r="G1294"/>
      <c r="H1294"/>
      <c r="I1294"/>
      <c r="J1294"/>
      <c r="L1294"/>
      <c r="M1294"/>
      <c r="N1294"/>
      <c r="O1294"/>
      <c r="P1294"/>
    </row>
    <row r="1295" spans="1:16" x14ac:dyDescent="0.35">
      <c r="A1295"/>
      <c r="B1295"/>
      <c r="C1295"/>
      <c r="D1295"/>
      <c r="E1295"/>
      <c r="F1295"/>
      <c r="G1295"/>
      <c r="H1295"/>
      <c r="I1295"/>
      <c r="J1295"/>
      <c r="L1295"/>
      <c r="M1295"/>
      <c r="N1295"/>
      <c r="O1295"/>
      <c r="P1295"/>
    </row>
    <row r="1296" spans="1:16" x14ac:dyDescent="0.35">
      <c r="A1296"/>
      <c r="B1296"/>
      <c r="C1296"/>
      <c r="D1296"/>
      <c r="E1296"/>
      <c r="F1296"/>
      <c r="G1296"/>
      <c r="H1296"/>
      <c r="I1296"/>
      <c r="J1296"/>
      <c r="L1296"/>
      <c r="M1296"/>
      <c r="N1296"/>
      <c r="O1296"/>
      <c r="P1296"/>
    </row>
    <row r="1297" spans="1:16" x14ac:dyDescent="0.35">
      <c r="A1297"/>
      <c r="B1297"/>
      <c r="C1297"/>
      <c r="D1297"/>
      <c r="E1297"/>
      <c r="F1297"/>
      <c r="G1297"/>
      <c r="H1297"/>
      <c r="I1297"/>
      <c r="J1297"/>
      <c r="L1297"/>
      <c r="M1297"/>
      <c r="N1297"/>
      <c r="O1297"/>
      <c r="P1297"/>
    </row>
    <row r="1298" spans="1:16" x14ac:dyDescent="0.35">
      <c r="A1298"/>
      <c r="B1298"/>
      <c r="C1298"/>
      <c r="D1298"/>
      <c r="E1298"/>
      <c r="F1298"/>
      <c r="G1298"/>
      <c r="H1298"/>
      <c r="I1298"/>
      <c r="J1298"/>
      <c r="L1298"/>
      <c r="M1298"/>
      <c r="N1298"/>
      <c r="O1298"/>
      <c r="P1298"/>
    </row>
    <row r="1299" spans="1:16" x14ac:dyDescent="0.35">
      <c r="A1299"/>
      <c r="B1299"/>
      <c r="C1299"/>
      <c r="D1299"/>
      <c r="E1299"/>
      <c r="F1299"/>
      <c r="G1299"/>
      <c r="H1299"/>
      <c r="I1299"/>
      <c r="J1299"/>
      <c r="L1299"/>
      <c r="M1299"/>
      <c r="N1299"/>
      <c r="O1299"/>
      <c r="P1299"/>
    </row>
    <row r="1300" spans="1:16" x14ac:dyDescent="0.35">
      <c r="A1300"/>
      <c r="B1300"/>
      <c r="C1300"/>
      <c r="D1300"/>
      <c r="E1300"/>
      <c r="F1300"/>
      <c r="G1300"/>
      <c r="H1300"/>
      <c r="I1300"/>
      <c r="J1300"/>
      <c r="L1300"/>
      <c r="M1300"/>
      <c r="N1300"/>
      <c r="O1300"/>
      <c r="P1300"/>
    </row>
    <row r="1301" spans="1:16" x14ac:dyDescent="0.35">
      <c r="A1301"/>
      <c r="B1301"/>
      <c r="C1301"/>
      <c r="D1301"/>
      <c r="E1301"/>
      <c r="F1301"/>
      <c r="G1301"/>
      <c r="H1301"/>
      <c r="I1301"/>
      <c r="J1301"/>
      <c r="L1301"/>
      <c r="M1301"/>
      <c r="N1301"/>
      <c r="O1301"/>
      <c r="P1301"/>
    </row>
    <row r="1302" spans="1:16" x14ac:dyDescent="0.35">
      <c r="A1302"/>
      <c r="B1302"/>
      <c r="C1302"/>
      <c r="D1302"/>
      <c r="E1302"/>
      <c r="F1302"/>
      <c r="G1302"/>
      <c r="H1302"/>
      <c r="I1302"/>
      <c r="J1302"/>
      <c r="L1302"/>
      <c r="M1302"/>
      <c r="N1302"/>
      <c r="O1302"/>
      <c r="P1302"/>
    </row>
    <row r="1303" spans="1:16" x14ac:dyDescent="0.35">
      <c r="A1303"/>
      <c r="B1303"/>
      <c r="C1303"/>
      <c r="D1303"/>
      <c r="E1303"/>
      <c r="F1303"/>
      <c r="G1303"/>
      <c r="H1303"/>
      <c r="I1303"/>
      <c r="J1303"/>
      <c r="L1303"/>
      <c r="M1303"/>
      <c r="N1303"/>
      <c r="O1303"/>
      <c r="P1303"/>
    </row>
    <row r="1304" spans="1:16" x14ac:dyDescent="0.35">
      <c r="A1304"/>
      <c r="B1304"/>
      <c r="C1304"/>
      <c r="D1304"/>
      <c r="E1304"/>
      <c r="F1304"/>
      <c r="G1304"/>
      <c r="H1304"/>
      <c r="I1304"/>
      <c r="J1304"/>
      <c r="L1304"/>
      <c r="M1304"/>
      <c r="N1304"/>
      <c r="O1304"/>
      <c r="P1304"/>
    </row>
    <row r="1305" spans="1:16" x14ac:dyDescent="0.35">
      <c r="A1305"/>
      <c r="B1305"/>
      <c r="C1305"/>
      <c r="D1305"/>
      <c r="E1305"/>
      <c r="F1305"/>
      <c r="G1305"/>
      <c r="H1305"/>
      <c r="I1305"/>
      <c r="J1305"/>
      <c r="L1305"/>
      <c r="M1305"/>
      <c r="N1305"/>
      <c r="O1305"/>
      <c r="P1305"/>
    </row>
    <row r="1306" spans="1:16" x14ac:dyDescent="0.35">
      <c r="A1306"/>
      <c r="B1306"/>
      <c r="C1306"/>
      <c r="D1306"/>
      <c r="E1306"/>
      <c r="F1306"/>
      <c r="G1306"/>
      <c r="H1306"/>
      <c r="I1306"/>
      <c r="J1306"/>
      <c r="L1306"/>
      <c r="M1306"/>
      <c r="N1306"/>
      <c r="O1306"/>
      <c r="P1306"/>
    </row>
    <row r="1307" spans="1:16" x14ac:dyDescent="0.35">
      <c r="A1307"/>
      <c r="B1307"/>
      <c r="C1307"/>
      <c r="D1307"/>
      <c r="E1307"/>
      <c r="F1307"/>
      <c r="G1307"/>
      <c r="H1307"/>
      <c r="I1307"/>
      <c r="J1307"/>
      <c r="L1307"/>
      <c r="M1307"/>
      <c r="N1307"/>
      <c r="O1307"/>
      <c r="P1307"/>
    </row>
    <row r="1308" spans="1:16" x14ac:dyDescent="0.35">
      <c r="A1308"/>
      <c r="B1308"/>
      <c r="C1308"/>
      <c r="D1308"/>
      <c r="E1308"/>
      <c r="F1308"/>
      <c r="G1308"/>
      <c r="H1308"/>
      <c r="I1308"/>
      <c r="J1308"/>
      <c r="L1308"/>
      <c r="M1308"/>
      <c r="N1308"/>
      <c r="O1308"/>
      <c r="P1308"/>
    </row>
    <row r="1309" spans="1:16" x14ac:dyDescent="0.35">
      <c r="A1309"/>
      <c r="B1309"/>
      <c r="C1309"/>
      <c r="D1309"/>
      <c r="E1309"/>
      <c r="F1309"/>
      <c r="G1309"/>
      <c r="H1309"/>
      <c r="I1309"/>
      <c r="J1309"/>
      <c r="L1309"/>
      <c r="M1309"/>
      <c r="N1309"/>
      <c r="O1309"/>
      <c r="P1309"/>
    </row>
    <row r="1310" spans="1:16" x14ac:dyDescent="0.35">
      <c r="A1310"/>
      <c r="B1310"/>
      <c r="C1310"/>
      <c r="D1310"/>
      <c r="E1310"/>
      <c r="F1310"/>
      <c r="G1310"/>
      <c r="H1310"/>
      <c r="I1310"/>
      <c r="J1310"/>
      <c r="L1310"/>
      <c r="M1310"/>
      <c r="N1310"/>
      <c r="O1310"/>
      <c r="P1310"/>
    </row>
    <row r="1311" spans="1:16" x14ac:dyDescent="0.35">
      <c r="A1311"/>
      <c r="B1311"/>
      <c r="C1311"/>
      <c r="D1311"/>
      <c r="E1311"/>
      <c r="F1311"/>
      <c r="G1311"/>
      <c r="H1311"/>
      <c r="I1311"/>
      <c r="J1311"/>
      <c r="L1311"/>
      <c r="M1311"/>
      <c r="N1311"/>
      <c r="O1311"/>
      <c r="P1311"/>
    </row>
    <row r="1312" spans="1:16" x14ac:dyDescent="0.35">
      <c r="A1312"/>
      <c r="B1312"/>
      <c r="C1312"/>
      <c r="D1312"/>
      <c r="E1312"/>
      <c r="F1312"/>
      <c r="G1312"/>
      <c r="H1312"/>
      <c r="I1312"/>
      <c r="J1312"/>
      <c r="L1312"/>
      <c r="M1312"/>
      <c r="N1312"/>
      <c r="O1312"/>
      <c r="P1312"/>
    </row>
    <row r="1313" spans="1:16" x14ac:dyDescent="0.35">
      <c r="A1313"/>
      <c r="B1313"/>
      <c r="C1313"/>
      <c r="D1313"/>
      <c r="E1313"/>
      <c r="F1313"/>
      <c r="G1313"/>
      <c r="H1313"/>
      <c r="I1313"/>
      <c r="J1313"/>
      <c r="L1313"/>
      <c r="M1313"/>
      <c r="N1313"/>
      <c r="O1313"/>
      <c r="P1313"/>
    </row>
    <row r="1314" spans="1:16" x14ac:dyDescent="0.35">
      <c r="A1314"/>
      <c r="B1314"/>
      <c r="C1314"/>
      <c r="D1314"/>
      <c r="E1314"/>
      <c r="F1314"/>
      <c r="G1314"/>
      <c r="H1314"/>
      <c r="I1314"/>
      <c r="J1314"/>
      <c r="L1314"/>
      <c r="M1314"/>
      <c r="N1314"/>
      <c r="O1314"/>
      <c r="P1314"/>
    </row>
    <row r="1315" spans="1:16" x14ac:dyDescent="0.35">
      <c r="A1315"/>
      <c r="B1315"/>
      <c r="C1315"/>
      <c r="D1315"/>
      <c r="E1315"/>
      <c r="F1315"/>
      <c r="G1315"/>
      <c r="H1315"/>
      <c r="I1315"/>
      <c r="J1315"/>
      <c r="L1315"/>
      <c r="M1315"/>
      <c r="N1315"/>
      <c r="O1315"/>
      <c r="P1315"/>
    </row>
    <row r="1316" spans="1:16" x14ac:dyDescent="0.35">
      <c r="A1316"/>
      <c r="B1316"/>
      <c r="C1316"/>
      <c r="D1316"/>
      <c r="E1316"/>
      <c r="F1316"/>
      <c r="G1316"/>
      <c r="H1316"/>
      <c r="I1316"/>
      <c r="J1316"/>
      <c r="L1316"/>
      <c r="M1316"/>
      <c r="N1316"/>
      <c r="O1316"/>
      <c r="P1316"/>
    </row>
    <row r="1317" spans="1:16" x14ac:dyDescent="0.35">
      <c r="A1317"/>
      <c r="B1317"/>
      <c r="C1317"/>
      <c r="D1317"/>
      <c r="E1317"/>
      <c r="F1317"/>
      <c r="G1317"/>
      <c r="H1317"/>
      <c r="I1317"/>
      <c r="J1317"/>
      <c r="L1317"/>
      <c r="M1317"/>
      <c r="N1317"/>
      <c r="O1317"/>
      <c r="P1317"/>
    </row>
    <row r="1318" spans="1:16" x14ac:dyDescent="0.35">
      <c r="A1318"/>
      <c r="B1318"/>
      <c r="C1318"/>
      <c r="D1318"/>
      <c r="E1318"/>
      <c r="F1318"/>
      <c r="G1318"/>
      <c r="H1318"/>
      <c r="I1318"/>
      <c r="J1318"/>
      <c r="L1318"/>
      <c r="M1318"/>
      <c r="N1318"/>
      <c r="O1318"/>
      <c r="P1318"/>
    </row>
    <row r="1319" spans="1:16" x14ac:dyDescent="0.35">
      <c r="A1319"/>
      <c r="B1319"/>
      <c r="C1319"/>
      <c r="D1319"/>
      <c r="E1319"/>
      <c r="F1319"/>
      <c r="G1319"/>
      <c r="H1319"/>
      <c r="I1319"/>
      <c r="J1319"/>
      <c r="L1319"/>
      <c r="M1319"/>
      <c r="N1319"/>
      <c r="O1319"/>
      <c r="P1319"/>
    </row>
    <row r="1320" spans="1:16" x14ac:dyDescent="0.35">
      <c r="A1320"/>
      <c r="B1320"/>
      <c r="C1320"/>
      <c r="D1320"/>
      <c r="E1320"/>
      <c r="F1320"/>
      <c r="G1320"/>
      <c r="H1320"/>
      <c r="I1320"/>
      <c r="J1320"/>
      <c r="L1320"/>
      <c r="M1320"/>
      <c r="N1320"/>
      <c r="O1320"/>
      <c r="P1320"/>
    </row>
    <row r="1321" spans="1:16" x14ac:dyDescent="0.35">
      <c r="A1321"/>
      <c r="B1321"/>
      <c r="C1321"/>
      <c r="D1321"/>
      <c r="E1321"/>
      <c r="F1321"/>
      <c r="G1321"/>
      <c r="H1321"/>
      <c r="I1321"/>
      <c r="J1321"/>
      <c r="L1321"/>
      <c r="M1321"/>
      <c r="N1321"/>
      <c r="O1321"/>
      <c r="P1321"/>
    </row>
    <row r="1322" spans="1:16" x14ac:dyDescent="0.35">
      <c r="A1322"/>
      <c r="B1322"/>
      <c r="C1322"/>
      <c r="D1322"/>
      <c r="E1322"/>
      <c r="F1322"/>
      <c r="G1322"/>
      <c r="H1322"/>
      <c r="I1322"/>
      <c r="J1322"/>
      <c r="L1322"/>
      <c r="M1322"/>
      <c r="N1322"/>
      <c r="O1322"/>
      <c r="P1322"/>
    </row>
    <row r="1323" spans="1:16" x14ac:dyDescent="0.35">
      <c r="A1323"/>
      <c r="B1323"/>
      <c r="C1323"/>
      <c r="D1323"/>
      <c r="E1323"/>
      <c r="F1323"/>
      <c r="G1323"/>
      <c r="H1323"/>
      <c r="I1323"/>
      <c r="J1323"/>
      <c r="L1323"/>
      <c r="M1323"/>
      <c r="N1323"/>
      <c r="O1323"/>
      <c r="P1323"/>
    </row>
    <row r="1324" spans="1:16" x14ac:dyDescent="0.35">
      <c r="A1324"/>
      <c r="B1324"/>
      <c r="C1324"/>
      <c r="D1324"/>
      <c r="E1324"/>
      <c r="F1324"/>
      <c r="G1324"/>
      <c r="H1324"/>
      <c r="I1324"/>
      <c r="J1324"/>
      <c r="L1324"/>
      <c r="M1324"/>
      <c r="N1324"/>
      <c r="O1324"/>
      <c r="P1324"/>
    </row>
    <row r="1325" spans="1:16" x14ac:dyDescent="0.35">
      <c r="A1325"/>
      <c r="B1325"/>
      <c r="C1325"/>
      <c r="D1325"/>
      <c r="E1325"/>
      <c r="F1325"/>
      <c r="G1325"/>
      <c r="H1325"/>
      <c r="I1325"/>
      <c r="J1325"/>
      <c r="L1325"/>
      <c r="M1325"/>
      <c r="N1325"/>
      <c r="O1325"/>
      <c r="P1325"/>
    </row>
    <row r="1326" spans="1:16" x14ac:dyDescent="0.35">
      <c r="A1326"/>
      <c r="B1326"/>
      <c r="C1326"/>
      <c r="D1326"/>
      <c r="E1326"/>
      <c r="F1326"/>
      <c r="G1326"/>
      <c r="H1326"/>
      <c r="I1326"/>
      <c r="J1326"/>
      <c r="L1326"/>
      <c r="M1326"/>
      <c r="N1326"/>
      <c r="O1326"/>
      <c r="P1326"/>
    </row>
    <row r="1327" spans="1:16" x14ac:dyDescent="0.35">
      <c r="A1327"/>
      <c r="B1327"/>
      <c r="C1327"/>
      <c r="D1327"/>
      <c r="E1327"/>
      <c r="F1327"/>
      <c r="G1327"/>
      <c r="H1327"/>
      <c r="I1327"/>
      <c r="J1327"/>
      <c r="L1327"/>
      <c r="M1327"/>
      <c r="N1327"/>
      <c r="O1327"/>
      <c r="P1327"/>
    </row>
    <row r="1328" spans="1:16" x14ac:dyDescent="0.35">
      <c r="A1328"/>
      <c r="B1328"/>
      <c r="C1328"/>
      <c r="D1328"/>
      <c r="E1328"/>
      <c r="F1328"/>
      <c r="G1328"/>
      <c r="H1328"/>
      <c r="I1328"/>
      <c r="J1328"/>
      <c r="L1328"/>
      <c r="M1328"/>
      <c r="N1328"/>
      <c r="O1328"/>
      <c r="P1328"/>
    </row>
    <row r="1329" spans="1:16" x14ac:dyDescent="0.35">
      <c r="A1329"/>
      <c r="B1329"/>
      <c r="C1329"/>
      <c r="D1329"/>
      <c r="E1329"/>
      <c r="F1329"/>
      <c r="G1329"/>
      <c r="H1329"/>
      <c r="I1329"/>
      <c r="J1329"/>
      <c r="L1329"/>
      <c r="M1329"/>
      <c r="N1329"/>
      <c r="O1329"/>
      <c r="P1329"/>
    </row>
    <row r="1330" spans="1:16" x14ac:dyDescent="0.35">
      <c r="A1330"/>
      <c r="B1330"/>
      <c r="C1330"/>
      <c r="D1330"/>
      <c r="E1330"/>
      <c r="F1330"/>
      <c r="G1330"/>
      <c r="H1330"/>
      <c r="I1330"/>
      <c r="J1330"/>
      <c r="L1330"/>
      <c r="M1330"/>
      <c r="N1330"/>
      <c r="O1330"/>
      <c r="P1330"/>
    </row>
    <row r="1331" spans="1:16" x14ac:dyDescent="0.35">
      <c r="A1331"/>
      <c r="B1331"/>
      <c r="C1331"/>
      <c r="D1331"/>
      <c r="E1331"/>
      <c r="F1331"/>
      <c r="G1331"/>
      <c r="H1331"/>
      <c r="I1331"/>
      <c r="J1331"/>
      <c r="L1331"/>
      <c r="M1331"/>
      <c r="N1331"/>
      <c r="O1331"/>
      <c r="P1331"/>
    </row>
    <row r="1332" spans="1:16" x14ac:dyDescent="0.35">
      <c r="A1332"/>
      <c r="B1332"/>
      <c r="C1332"/>
      <c r="D1332"/>
      <c r="E1332"/>
      <c r="F1332"/>
      <c r="G1332"/>
      <c r="H1332"/>
      <c r="I1332"/>
      <c r="J1332"/>
      <c r="L1332"/>
      <c r="M1332"/>
      <c r="N1332"/>
      <c r="O1332"/>
      <c r="P1332"/>
    </row>
    <row r="1333" spans="1:16" x14ac:dyDescent="0.35">
      <c r="A1333"/>
      <c r="B1333"/>
      <c r="C1333"/>
      <c r="D1333"/>
      <c r="E1333"/>
      <c r="F1333"/>
      <c r="G1333"/>
      <c r="H1333"/>
      <c r="I1333"/>
      <c r="J1333"/>
      <c r="L1333"/>
      <c r="M1333"/>
      <c r="N1333"/>
      <c r="O1333"/>
      <c r="P1333"/>
    </row>
    <row r="1334" spans="1:16" x14ac:dyDescent="0.35">
      <c r="A1334"/>
      <c r="B1334"/>
      <c r="C1334"/>
      <c r="D1334"/>
      <c r="E1334"/>
      <c r="F1334"/>
      <c r="G1334"/>
      <c r="H1334"/>
      <c r="I1334"/>
      <c r="J1334"/>
      <c r="L1334"/>
      <c r="M1334"/>
      <c r="N1334"/>
      <c r="O1334"/>
      <c r="P1334"/>
    </row>
    <row r="1335" spans="1:16" x14ac:dyDescent="0.35">
      <c r="A1335"/>
      <c r="B1335"/>
      <c r="C1335"/>
      <c r="D1335"/>
      <c r="E1335"/>
      <c r="F1335"/>
      <c r="G1335"/>
      <c r="H1335"/>
      <c r="I1335"/>
      <c r="J1335"/>
      <c r="L1335"/>
      <c r="M1335"/>
      <c r="N1335"/>
      <c r="O1335"/>
      <c r="P1335"/>
    </row>
    <row r="1336" spans="1:16" x14ac:dyDescent="0.35">
      <c r="A1336"/>
      <c r="B1336"/>
      <c r="C1336"/>
      <c r="D1336"/>
      <c r="E1336"/>
      <c r="F1336"/>
      <c r="G1336"/>
      <c r="H1336"/>
      <c r="I1336"/>
      <c r="J1336"/>
      <c r="L1336"/>
      <c r="M1336"/>
      <c r="N1336"/>
      <c r="O1336"/>
      <c r="P1336"/>
    </row>
    <row r="1337" spans="1:16" x14ac:dyDescent="0.35">
      <c r="A1337"/>
      <c r="B1337"/>
      <c r="C1337"/>
      <c r="D1337"/>
      <c r="E1337"/>
      <c r="F1337"/>
      <c r="G1337"/>
      <c r="H1337"/>
      <c r="I1337"/>
      <c r="J1337"/>
      <c r="L1337"/>
      <c r="M1337"/>
      <c r="N1337"/>
      <c r="O1337"/>
      <c r="P1337"/>
    </row>
    <row r="1338" spans="1:16" x14ac:dyDescent="0.35">
      <c r="A1338"/>
      <c r="B1338"/>
      <c r="C1338"/>
      <c r="D1338"/>
      <c r="E1338"/>
      <c r="F1338"/>
      <c r="G1338"/>
      <c r="H1338"/>
      <c r="I1338"/>
      <c r="J1338"/>
      <c r="L1338"/>
      <c r="M1338"/>
      <c r="N1338"/>
      <c r="O1338"/>
      <c r="P1338"/>
    </row>
    <row r="1339" spans="1:16" x14ac:dyDescent="0.35">
      <c r="A1339"/>
      <c r="B1339"/>
      <c r="C1339"/>
      <c r="D1339"/>
      <c r="E1339"/>
      <c r="F1339"/>
      <c r="G1339"/>
      <c r="H1339"/>
      <c r="I1339"/>
      <c r="J1339"/>
      <c r="L1339"/>
      <c r="M1339"/>
      <c r="N1339"/>
      <c r="O1339"/>
      <c r="P1339"/>
    </row>
    <row r="1340" spans="1:16" x14ac:dyDescent="0.35">
      <c r="A1340"/>
      <c r="B1340"/>
      <c r="C1340"/>
      <c r="D1340"/>
      <c r="E1340"/>
      <c r="F1340"/>
      <c r="G1340"/>
      <c r="H1340"/>
      <c r="I1340"/>
      <c r="J1340"/>
      <c r="L1340"/>
      <c r="M1340"/>
      <c r="N1340"/>
      <c r="O1340"/>
      <c r="P1340"/>
    </row>
    <row r="1341" spans="1:16" x14ac:dyDescent="0.35">
      <c r="A1341"/>
      <c r="B1341"/>
      <c r="C1341"/>
      <c r="D1341"/>
      <c r="E1341"/>
      <c r="F1341"/>
      <c r="G1341"/>
      <c r="H1341"/>
      <c r="I1341"/>
      <c r="J1341"/>
      <c r="L1341"/>
      <c r="M1341"/>
      <c r="N1341"/>
      <c r="O1341"/>
      <c r="P1341"/>
    </row>
    <row r="1342" spans="1:16" x14ac:dyDescent="0.35">
      <c r="A1342"/>
      <c r="B1342"/>
      <c r="C1342"/>
      <c r="D1342"/>
      <c r="E1342"/>
      <c r="F1342"/>
      <c r="G1342"/>
      <c r="H1342"/>
      <c r="I1342"/>
      <c r="J1342"/>
      <c r="L1342"/>
      <c r="M1342"/>
      <c r="N1342"/>
      <c r="O1342"/>
      <c r="P1342"/>
    </row>
    <row r="1343" spans="1:16" x14ac:dyDescent="0.35">
      <c r="A1343"/>
      <c r="B1343"/>
      <c r="C1343"/>
      <c r="D1343"/>
      <c r="E1343"/>
      <c r="F1343"/>
      <c r="G1343"/>
      <c r="H1343"/>
      <c r="I1343"/>
      <c r="J1343"/>
      <c r="L1343"/>
      <c r="M1343"/>
      <c r="N1343"/>
      <c r="O1343"/>
      <c r="P1343"/>
    </row>
    <row r="1344" spans="1:16" x14ac:dyDescent="0.35">
      <c r="A1344"/>
      <c r="B1344"/>
      <c r="C1344"/>
      <c r="D1344"/>
      <c r="E1344"/>
      <c r="F1344"/>
      <c r="G1344"/>
      <c r="H1344"/>
      <c r="I1344"/>
      <c r="J1344"/>
      <c r="L1344"/>
      <c r="M1344"/>
      <c r="N1344"/>
      <c r="O1344"/>
      <c r="P1344"/>
    </row>
    <row r="1345" spans="1:16" x14ac:dyDescent="0.35">
      <c r="A1345"/>
      <c r="B1345"/>
      <c r="C1345"/>
      <c r="D1345"/>
      <c r="E1345"/>
      <c r="F1345"/>
      <c r="G1345"/>
      <c r="H1345"/>
      <c r="I1345"/>
      <c r="J1345"/>
      <c r="L1345"/>
      <c r="M1345"/>
      <c r="N1345"/>
      <c r="O1345"/>
      <c r="P1345"/>
    </row>
    <row r="1346" spans="1:16" x14ac:dyDescent="0.35">
      <c r="A1346"/>
      <c r="B1346"/>
      <c r="C1346"/>
      <c r="D1346"/>
      <c r="E1346"/>
      <c r="F1346"/>
      <c r="G1346"/>
      <c r="H1346"/>
      <c r="I1346"/>
      <c r="J1346"/>
      <c r="L1346"/>
      <c r="M1346"/>
      <c r="N1346"/>
      <c r="O1346"/>
      <c r="P1346"/>
    </row>
    <row r="1347" spans="1:16" x14ac:dyDescent="0.35">
      <c r="A1347"/>
      <c r="B1347"/>
      <c r="C1347"/>
      <c r="D1347"/>
      <c r="E1347"/>
      <c r="F1347"/>
      <c r="G1347"/>
      <c r="H1347"/>
      <c r="I1347"/>
      <c r="J1347"/>
      <c r="L1347"/>
      <c r="M1347"/>
      <c r="N1347"/>
      <c r="O1347"/>
      <c r="P1347"/>
    </row>
    <row r="1348" spans="1:16" x14ac:dyDescent="0.35">
      <c r="A1348"/>
      <c r="B1348"/>
      <c r="C1348"/>
      <c r="D1348"/>
      <c r="E1348"/>
      <c r="F1348"/>
      <c r="G1348"/>
      <c r="H1348"/>
      <c r="I1348"/>
      <c r="J1348"/>
      <c r="L1348"/>
      <c r="M1348"/>
      <c r="N1348"/>
      <c r="O1348"/>
      <c r="P1348"/>
    </row>
    <row r="1349" spans="1:16" x14ac:dyDescent="0.35">
      <c r="A1349"/>
      <c r="B1349"/>
      <c r="C1349"/>
      <c r="D1349"/>
      <c r="E1349"/>
      <c r="F1349"/>
      <c r="G1349"/>
      <c r="H1349"/>
      <c r="I1349"/>
      <c r="J1349"/>
      <c r="L1349"/>
      <c r="M1349"/>
      <c r="N1349"/>
      <c r="O1349"/>
      <c r="P1349"/>
    </row>
    <row r="1350" spans="1:16" x14ac:dyDescent="0.35">
      <c r="A1350"/>
      <c r="B1350"/>
      <c r="C1350"/>
      <c r="D1350"/>
      <c r="E1350"/>
      <c r="F1350"/>
      <c r="G1350"/>
      <c r="H1350"/>
      <c r="I1350"/>
      <c r="J1350"/>
      <c r="L1350"/>
      <c r="M1350"/>
      <c r="N1350"/>
      <c r="O1350"/>
      <c r="P1350"/>
    </row>
    <row r="1351" spans="1:16" x14ac:dyDescent="0.35">
      <c r="A1351"/>
      <c r="B1351"/>
      <c r="C1351"/>
      <c r="D1351"/>
      <c r="E1351"/>
      <c r="F1351"/>
      <c r="G1351"/>
      <c r="H1351"/>
      <c r="I1351"/>
      <c r="J1351"/>
      <c r="L1351"/>
      <c r="M1351"/>
      <c r="N1351"/>
      <c r="O1351"/>
      <c r="P1351"/>
    </row>
    <row r="1352" spans="1:16" x14ac:dyDescent="0.35">
      <c r="A1352"/>
      <c r="B1352"/>
      <c r="C1352"/>
      <c r="D1352"/>
      <c r="E1352"/>
      <c r="F1352"/>
      <c r="G1352"/>
      <c r="H1352"/>
      <c r="I1352"/>
      <c r="J1352"/>
      <c r="L1352"/>
      <c r="M1352"/>
      <c r="N1352"/>
      <c r="O1352"/>
      <c r="P1352"/>
    </row>
    <row r="1353" spans="1:16" x14ac:dyDescent="0.35">
      <c r="A1353"/>
      <c r="B1353"/>
      <c r="C1353"/>
      <c r="D1353"/>
      <c r="E1353"/>
      <c r="F1353"/>
      <c r="G1353"/>
      <c r="H1353"/>
      <c r="I1353"/>
      <c r="J1353"/>
      <c r="L1353"/>
      <c r="M1353"/>
      <c r="N1353"/>
      <c r="O1353"/>
      <c r="P1353"/>
    </row>
    <row r="1354" spans="1:16" x14ac:dyDescent="0.35">
      <c r="A1354"/>
      <c r="B1354"/>
      <c r="C1354"/>
      <c r="D1354"/>
      <c r="E1354"/>
      <c r="F1354"/>
      <c r="G1354"/>
      <c r="H1354"/>
      <c r="I1354"/>
      <c r="J1354"/>
      <c r="L1354"/>
      <c r="M1354"/>
      <c r="N1354"/>
      <c r="O1354"/>
      <c r="P1354"/>
    </row>
    <row r="1355" spans="1:16" x14ac:dyDescent="0.35">
      <c r="A1355"/>
      <c r="B1355"/>
      <c r="C1355"/>
      <c r="D1355"/>
      <c r="E1355"/>
      <c r="F1355"/>
      <c r="G1355"/>
      <c r="H1355"/>
      <c r="I1355"/>
      <c r="J1355"/>
      <c r="L1355"/>
      <c r="M1355"/>
      <c r="N1355"/>
      <c r="O1355"/>
      <c r="P1355"/>
    </row>
    <row r="1356" spans="1:16" x14ac:dyDescent="0.35">
      <c r="A1356"/>
      <c r="B1356"/>
      <c r="C1356"/>
      <c r="D1356"/>
      <c r="E1356"/>
      <c r="F1356"/>
      <c r="G1356"/>
      <c r="H1356"/>
      <c r="I1356"/>
      <c r="J1356"/>
      <c r="L1356"/>
      <c r="M1356"/>
      <c r="N1356"/>
      <c r="O1356"/>
      <c r="P1356"/>
    </row>
    <row r="1357" spans="1:16" x14ac:dyDescent="0.35">
      <c r="A1357"/>
      <c r="B1357"/>
      <c r="C1357"/>
      <c r="D1357"/>
      <c r="E1357"/>
      <c r="F1357"/>
      <c r="G1357"/>
      <c r="H1357"/>
      <c r="I1357"/>
      <c r="J1357"/>
      <c r="L1357"/>
      <c r="M1357"/>
      <c r="N1357"/>
      <c r="O1357"/>
      <c r="P1357"/>
    </row>
    <row r="1358" spans="1:16" x14ac:dyDescent="0.35">
      <c r="A1358"/>
      <c r="B1358"/>
      <c r="C1358"/>
      <c r="D1358"/>
      <c r="E1358"/>
      <c r="F1358"/>
      <c r="G1358"/>
      <c r="H1358"/>
      <c r="I1358"/>
      <c r="J1358"/>
      <c r="L1358"/>
      <c r="M1358"/>
      <c r="N1358"/>
      <c r="O1358"/>
      <c r="P1358"/>
    </row>
    <row r="1359" spans="1:16" x14ac:dyDescent="0.35">
      <c r="A1359"/>
      <c r="B1359"/>
      <c r="C1359"/>
      <c r="D1359"/>
      <c r="E1359"/>
      <c r="F1359"/>
      <c r="G1359"/>
      <c r="H1359"/>
      <c r="I1359"/>
      <c r="J1359"/>
      <c r="L1359"/>
      <c r="M1359"/>
      <c r="N1359"/>
      <c r="O1359"/>
      <c r="P1359"/>
    </row>
    <row r="1360" spans="1:16" x14ac:dyDescent="0.35">
      <c r="A1360"/>
      <c r="B1360"/>
      <c r="C1360"/>
      <c r="D1360"/>
      <c r="E1360"/>
      <c r="F1360"/>
      <c r="G1360"/>
      <c r="H1360"/>
      <c r="I1360"/>
      <c r="J1360"/>
      <c r="L1360"/>
      <c r="M1360"/>
      <c r="N1360"/>
      <c r="O1360"/>
      <c r="P1360"/>
    </row>
    <row r="1361" spans="1:16" x14ac:dyDescent="0.35">
      <c r="A1361"/>
      <c r="B1361"/>
      <c r="C1361"/>
      <c r="D1361"/>
      <c r="E1361"/>
      <c r="F1361"/>
      <c r="G1361"/>
      <c r="H1361"/>
      <c r="I1361"/>
      <c r="J1361"/>
      <c r="L1361"/>
      <c r="M1361"/>
      <c r="N1361"/>
      <c r="O1361"/>
      <c r="P1361"/>
    </row>
    <row r="1362" spans="1:16" x14ac:dyDescent="0.35">
      <c r="A1362"/>
      <c r="B1362"/>
      <c r="C1362"/>
      <c r="D1362"/>
      <c r="E1362"/>
      <c r="F1362"/>
      <c r="G1362"/>
      <c r="H1362"/>
      <c r="I1362"/>
      <c r="J1362"/>
      <c r="L1362"/>
      <c r="M1362"/>
      <c r="N1362"/>
      <c r="O1362"/>
      <c r="P1362"/>
    </row>
    <row r="1363" spans="1:16" x14ac:dyDescent="0.35">
      <c r="A1363"/>
      <c r="B1363"/>
      <c r="C1363"/>
      <c r="D1363"/>
      <c r="E1363"/>
      <c r="F1363"/>
      <c r="G1363"/>
      <c r="H1363"/>
      <c r="I1363"/>
      <c r="J1363"/>
      <c r="L1363"/>
      <c r="M1363"/>
      <c r="N1363"/>
      <c r="O1363"/>
      <c r="P1363"/>
    </row>
    <row r="1364" spans="1:16" x14ac:dyDescent="0.35">
      <c r="A1364"/>
      <c r="B1364"/>
      <c r="C1364"/>
      <c r="D1364"/>
      <c r="E1364"/>
      <c r="F1364"/>
      <c r="G1364"/>
      <c r="H1364"/>
      <c r="I1364"/>
      <c r="J1364"/>
      <c r="L1364"/>
      <c r="M1364"/>
      <c r="N1364"/>
      <c r="O1364"/>
      <c r="P1364"/>
    </row>
    <row r="1365" spans="1:16" x14ac:dyDescent="0.35">
      <c r="A1365"/>
      <c r="B1365"/>
      <c r="C1365"/>
      <c r="D1365"/>
      <c r="E1365"/>
      <c r="F1365"/>
      <c r="G1365"/>
      <c r="H1365"/>
      <c r="I1365"/>
      <c r="J1365"/>
      <c r="L1365"/>
      <c r="M1365"/>
      <c r="N1365"/>
      <c r="O1365"/>
      <c r="P1365"/>
    </row>
    <row r="1366" spans="1:16" x14ac:dyDescent="0.35">
      <c r="A1366"/>
      <c r="B1366"/>
      <c r="C1366"/>
      <c r="D1366"/>
      <c r="E1366"/>
      <c r="F1366"/>
      <c r="G1366"/>
      <c r="H1366"/>
      <c r="I1366"/>
      <c r="J1366"/>
      <c r="L1366"/>
      <c r="M1366"/>
      <c r="N1366"/>
      <c r="O1366"/>
      <c r="P1366"/>
    </row>
    <row r="1367" spans="1:16" x14ac:dyDescent="0.35">
      <c r="A1367"/>
      <c r="B1367"/>
      <c r="C1367"/>
      <c r="D1367"/>
      <c r="E1367"/>
      <c r="F1367"/>
      <c r="G1367"/>
      <c r="H1367"/>
      <c r="I1367"/>
      <c r="J1367"/>
      <c r="L1367"/>
      <c r="M1367"/>
      <c r="N1367"/>
      <c r="O1367"/>
      <c r="P1367"/>
    </row>
    <row r="1368" spans="1:16" x14ac:dyDescent="0.35">
      <c r="A1368"/>
      <c r="B1368"/>
      <c r="C1368"/>
      <c r="D1368"/>
      <c r="E1368"/>
      <c r="F1368"/>
      <c r="G1368"/>
      <c r="H1368"/>
      <c r="I1368"/>
      <c r="J1368"/>
      <c r="L1368"/>
      <c r="M1368"/>
      <c r="N1368"/>
      <c r="O1368"/>
      <c r="P1368"/>
    </row>
    <row r="1369" spans="1:16" x14ac:dyDescent="0.35">
      <c r="A1369"/>
      <c r="B1369"/>
      <c r="C1369"/>
      <c r="D1369"/>
      <c r="E1369"/>
      <c r="F1369"/>
      <c r="G1369"/>
      <c r="H1369"/>
      <c r="I1369"/>
      <c r="J1369"/>
      <c r="L1369"/>
      <c r="M1369"/>
      <c r="N1369"/>
      <c r="O1369"/>
      <c r="P1369"/>
    </row>
    <row r="1370" spans="1:16" x14ac:dyDescent="0.35">
      <c r="A1370"/>
      <c r="B1370"/>
      <c r="C1370"/>
      <c r="D1370"/>
      <c r="E1370"/>
      <c r="F1370"/>
      <c r="G1370"/>
      <c r="H1370"/>
      <c r="I1370"/>
      <c r="J1370"/>
      <c r="L1370"/>
      <c r="M1370"/>
      <c r="N1370"/>
      <c r="O1370"/>
      <c r="P1370"/>
    </row>
    <row r="1371" spans="1:16" x14ac:dyDescent="0.35">
      <c r="A1371"/>
      <c r="B1371"/>
      <c r="C1371"/>
      <c r="D1371"/>
      <c r="E1371"/>
      <c r="F1371"/>
      <c r="G1371"/>
      <c r="H1371"/>
      <c r="I1371"/>
      <c r="J1371"/>
      <c r="L1371"/>
      <c r="M1371"/>
      <c r="N1371"/>
      <c r="O1371"/>
      <c r="P1371"/>
    </row>
    <row r="1372" spans="1:16" x14ac:dyDescent="0.35">
      <c r="A1372"/>
      <c r="B1372"/>
      <c r="C1372"/>
      <c r="D1372"/>
      <c r="E1372"/>
      <c r="F1372"/>
      <c r="G1372"/>
      <c r="H1372"/>
      <c r="I1372"/>
      <c r="J1372"/>
      <c r="L1372"/>
      <c r="M1372"/>
      <c r="N1372"/>
      <c r="O1372"/>
      <c r="P1372"/>
    </row>
    <row r="1373" spans="1:16" x14ac:dyDescent="0.35">
      <c r="A1373"/>
      <c r="B1373"/>
      <c r="C1373"/>
      <c r="D1373"/>
      <c r="E1373"/>
      <c r="F1373"/>
      <c r="G1373"/>
      <c r="H1373"/>
      <c r="I1373"/>
      <c r="J1373"/>
      <c r="L1373"/>
      <c r="M1373"/>
      <c r="N1373"/>
      <c r="O1373"/>
      <c r="P1373"/>
    </row>
    <row r="1374" spans="1:16" x14ac:dyDescent="0.35">
      <c r="A1374"/>
      <c r="B1374"/>
      <c r="C1374"/>
      <c r="D1374"/>
      <c r="E1374"/>
      <c r="F1374"/>
      <c r="G1374"/>
      <c r="H1374"/>
      <c r="I1374"/>
      <c r="J1374"/>
      <c r="L1374"/>
      <c r="M1374"/>
      <c r="N1374"/>
      <c r="O1374"/>
      <c r="P1374"/>
    </row>
    <row r="1375" spans="1:16" x14ac:dyDescent="0.35">
      <c r="A1375"/>
      <c r="B1375"/>
      <c r="C1375"/>
      <c r="D1375"/>
      <c r="E1375"/>
      <c r="F1375"/>
      <c r="G1375"/>
      <c r="H1375"/>
      <c r="I1375"/>
      <c r="J1375"/>
      <c r="L1375"/>
      <c r="M1375"/>
      <c r="N1375"/>
      <c r="O1375"/>
      <c r="P1375"/>
    </row>
    <row r="1376" spans="1:16" x14ac:dyDescent="0.35">
      <c r="A1376"/>
      <c r="B1376"/>
      <c r="C1376"/>
      <c r="D1376"/>
      <c r="E1376"/>
      <c r="F1376"/>
      <c r="G1376"/>
      <c r="H1376"/>
      <c r="I1376"/>
      <c r="J1376"/>
      <c r="L1376"/>
      <c r="M1376"/>
      <c r="N1376"/>
      <c r="O1376"/>
      <c r="P1376"/>
    </row>
    <row r="1377" spans="1:16" x14ac:dyDescent="0.35">
      <c r="A1377"/>
      <c r="B1377"/>
      <c r="C1377"/>
      <c r="D1377"/>
      <c r="E1377"/>
      <c r="F1377"/>
      <c r="G1377"/>
      <c r="H1377"/>
      <c r="I1377"/>
      <c r="J1377"/>
      <c r="L1377"/>
      <c r="M1377"/>
      <c r="N1377"/>
      <c r="O1377"/>
      <c r="P1377"/>
    </row>
    <row r="1378" spans="1:16" x14ac:dyDescent="0.35">
      <c r="A1378"/>
      <c r="B1378"/>
      <c r="C1378"/>
      <c r="D1378"/>
      <c r="E1378"/>
      <c r="F1378"/>
      <c r="G1378"/>
      <c r="H1378"/>
      <c r="I1378"/>
      <c r="J1378"/>
      <c r="L1378"/>
      <c r="M1378"/>
      <c r="N1378"/>
      <c r="O1378"/>
      <c r="P1378"/>
    </row>
    <row r="1379" spans="1:16" x14ac:dyDescent="0.35">
      <c r="A1379"/>
      <c r="B1379"/>
      <c r="C1379"/>
      <c r="D1379"/>
      <c r="E1379"/>
      <c r="F1379"/>
      <c r="G1379"/>
      <c r="H1379"/>
      <c r="I1379"/>
      <c r="J1379"/>
      <c r="L1379"/>
      <c r="M1379"/>
      <c r="N1379"/>
      <c r="O1379"/>
      <c r="P1379"/>
    </row>
    <row r="1380" spans="1:16" x14ac:dyDescent="0.35">
      <c r="A1380"/>
      <c r="B1380"/>
      <c r="C1380"/>
      <c r="D1380"/>
      <c r="E1380"/>
      <c r="F1380"/>
      <c r="G1380"/>
      <c r="H1380"/>
      <c r="I1380"/>
      <c r="J1380"/>
      <c r="L1380"/>
      <c r="M1380"/>
      <c r="N1380"/>
      <c r="O1380"/>
      <c r="P1380"/>
    </row>
    <row r="1381" spans="1:16" x14ac:dyDescent="0.35">
      <c r="A1381"/>
      <c r="B1381"/>
      <c r="C1381"/>
      <c r="D1381"/>
      <c r="E1381"/>
      <c r="F1381"/>
      <c r="G1381"/>
      <c r="H1381"/>
      <c r="I1381"/>
      <c r="J1381"/>
      <c r="L1381"/>
      <c r="M1381"/>
      <c r="N1381"/>
      <c r="O1381"/>
      <c r="P1381"/>
    </row>
    <row r="1382" spans="1:16" x14ac:dyDescent="0.35">
      <c r="A1382"/>
      <c r="B1382"/>
      <c r="C1382"/>
      <c r="D1382"/>
      <c r="E1382"/>
      <c r="F1382"/>
      <c r="G1382"/>
      <c r="H1382"/>
      <c r="I1382"/>
      <c r="J1382"/>
      <c r="L1382"/>
      <c r="M1382"/>
      <c r="N1382"/>
      <c r="O1382"/>
      <c r="P1382"/>
    </row>
    <row r="1383" spans="1:16" x14ac:dyDescent="0.35">
      <c r="A1383"/>
      <c r="B1383"/>
      <c r="C1383"/>
      <c r="D1383"/>
      <c r="E1383"/>
      <c r="F1383"/>
      <c r="G1383"/>
      <c r="H1383"/>
      <c r="I1383"/>
      <c r="J1383"/>
      <c r="L1383"/>
      <c r="M1383"/>
      <c r="N1383"/>
      <c r="O1383"/>
      <c r="P1383"/>
    </row>
    <row r="1384" spans="1:16" x14ac:dyDescent="0.35">
      <c r="A1384"/>
      <c r="B1384"/>
      <c r="C1384"/>
      <c r="D1384"/>
      <c r="E1384"/>
      <c r="F1384"/>
      <c r="G1384"/>
      <c r="H1384"/>
      <c r="I1384"/>
      <c r="J1384"/>
      <c r="L1384"/>
      <c r="M1384"/>
      <c r="N1384"/>
      <c r="O1384"/>
      <c r="P1384"/>
    </row>
    <row r="1385" spans="1:16" x14ac:dyDescent="0.35">
      <c r="A1385"/>
      <c r="B1385"/>
      <c r="C1385"/>
      <c r="D1385"/>
      <c r="E1385"/>
      <c r="F1385"/>
      <c r="G1385"/>
      <c r="H1385"/>
      <c r="I1385"/>
      <c r="J1385"/>
      <c r="L1385"/>
      <c r="M1385"/>
      <c r="N1385"/>
      <c r="O1385"/>
      <c r="P1385"/>
    </row>
    <row r="1386" spans="1:16" x14ac:dyDescent="0.35">
      <c r="A1386"/>
      <c r="B1386"/>
      <c r="C1386"/>
      <c r="D1386"/>
      <c r="E1386"/>
      <c r="F1386"/>
      <c r="G1386"/>
      <c r="H1386"/>
      <c r="I1386"/>
      <c r="J1386"/>
      <c r="L1386"/>
      <c r="M1386"/>
      <c r="N1386"/>
      <c r="O1386"/>
      <c r="P1386"/>
    </row>
    <row r="1387" spans="1:16" x14ac:dyDescent="0.35">
      <c r="A1387"/>
      <c r="B1387"/>
      <c r="C1387"/>
      <c r="D1387"/>
      <c r="E1387"/>
      <c r="F1387"/>
      <c r="G1387"/>
      <c r="H1387"/>
      <c r="I1387"/>
      <c r="J1387"/>
      <c r="L1387"/>
      <c r="M1387"/>
      <c r="N1387"/>
      <c r="O1387"/>
      <c r="P1387"/>
    </row>
    <row r="1388" spans="1:16" x14ac:dyDescent="0.35">
      <c r="A1388"/>
      <c r="B1388"/>
      <c r="C1388"/>
      <c r="D1388"/>
      <c r="E1388"/>
      <c r="F1388"/>
      <c r="G1388"/>
      <c r="H1388"/>
      <c r="I1388"/>
      <c r="J1388"/>
      <c r="L1388"/>
      <c r="M1388"/>
      <c r="N1388"/>
      <c r="O1388"/>
      <c r="P1388"/>
    </row>
    <row r="1389" spans="1:16" x14ac:dyDescent="0.35">
      <c r="A1389"/>
      <c r="B1389"/>
      <c r="C1389"/>
      <c r="D1389"/>
      <c r="E1389"/>
      <c r="F1389"/>
      <c r="G1389"/>
      <c r="H1389"/>
      <c r="I1389"/>
      <c r="J1389"/>
      <c r="L1389"/>
      <c r="M1389"/>
      <c r="N1389"/>
      <c r="O1389"/>
      <c r="P1389"/>
    </row>
    <row r="1390" spans="1:16" x14ac:dyDescent="0.35">
      <c r="A1390"/>
      <c r="B1390"/>
      <c r="C1390"/>
      <c r="D1390"/>
      <c r="E1390"/>
      <c r="F1390"/>
      <c r="G1390"/>
      <c r="H1390"/>
      <c r="I1390"/>
      <c r="J1390"/>
      <c r="L1390"/>
      <c r="M1390"/>
      <c r="N1390"/>
      <c r="O1390"/>
      <c r="P1390"/>
    </row>
    <row r="1391" spans="1:16" x14ac:dyDescent="0.35">
      <c r="A1391"/>
      <c r="B1391"/>
      <c r="C1391"/>
      <c r="D1391"/>
      <c r="E1391"/>
      <c r="F1391"/>
      <c r="G1391"/>
      <c r="H1391"/>
      <c r="I1391"/>
      <c r="J1391"/>
      <c r="L1391"/>
      <c r="M1391"/>
      <c r="N1391"/>
      <c r="O1391"/>
      <c r="P1391"/>
    </row>
    <row r="1392" spans="1:16" x14ac:dyDescent="0.35">
      <c r="A1392"/>
      <c r="B1392"/>
      <c r="C1392"/>
      <c r="D1392"/>
      <c r="E1392"/>
      <c r="F1392"/>
      <c r="G1392"/>
      <c r="H1392"/>
      <c r="I1392"/>
      <c r="J1392"/>
      <c r="L1392"/>
      <c r="M1392"/>
      <c r="N1392"/>
      <c r="O1392"/>
      <c r="P1392"/>
    </row>
    <row r="1393" spans="1:16" x14ac:dyDescent="0.35">
      <c r="A1393"/>
      <c r="B1393"/>
      <c r="C1393"/>
      <c r="D1393"/>
      <c r="E1393"/>
      <c r="F1393"/>
      <c r="G1393"/>
      <c r="H1393"/>
      <c r="I1393"/>
      <c r="J1393"/>
      <c r="L1393"/>
      <c r="M1393"/>
      <c r="N1393"/>
      <c r="O1393"/>
      <c r="P1393"/>
    </row>
    <row r="1394" spans="1:16" x14ac:dyDescent="0.35">
      <c r="A1394"/>
      <c r="B1394"/>
      <c r="C1394"/>
      <c r="D1394"/>
      <c r="E1394"/>
      <c r="F1394"/>
      <c r="G1394"/>
      <c r="H1394"/>
      <c r="I1394"/>
      <c r="J1394"/>
      <c r="L1394"/>
      <c r="M1394"/>
      <c r="N1394"/>
      <c r="O1394"/>
      <c r="P1394"/>
    </row>
    <row r="1395" spans="1:16" x14ac:dyDescent="0.35">
      <c r="A1395"/>
      <c r="B1395"/>
      <c r="C1395"/>
      <c r="D1395"/>
      <c r="E1395"/>
      <c r="F1395"/>
      <c r="G1395"/>
      <c r="H1395"/>
      <c r="I1395"/>
      <c r="J1395"/>
      <c r="L1395"/>
      <c r="M1395"/>
      <c r="N1395"/>
      <c r="O1395"/>
      <c r="P1395"/>
    </row>
    <row r="1396" spans="1:16" x14ac:dyDescent="0.35">
      <c r="A1396"/>
      <c r="B1396"/>
      <c r="C1396"/>
      <c r="D1396"/>
      <c r="E1396"/>
      <c r="F1396"/>
      <c r="G1396"/>
      <c r="H1396"/>
      <c r="I1396"/>
      <c r="J1396"/>
      <c r="L1396"/>
      <c r="M1396"/>
      <c r="N1396"/>
      <c r="O1396"/>
      <c r="P1396"/>
    </row>
    <row r="1397" spans="1:16" x14ac:dyDescent="0.35">
      <c r="A1397"/>
      <c r="B1397"/>
      <c r="C1397"/>
      <c r="D1397"/>
      <c r="E1397"/>
      <c r="F1397"/>
      <c r="G1397"/>
      <c r="H1397"/>
      <c r="I1397"/>
      <c r="J1397"/>
      <c r="L1397"/>
      <c r="M1397"/>
      <c r="N1397"/>
      <c r="O1397"/>
      <c r="P1397"/>
    </row>
    <row r="1398" spans="1:16" x14ac:dyDescent="0.35">
      <c r="A1398"/>
      <c r="B1398"/>
      <c r="C1398"/>
      <c r="D1398"/>
      <c r="E1398"/>
      <c r="F1398"/>
      <c r="G1398"/>
      <c r="H1398"/>
      <c r="I1398"/>
      <c r="J1398"/>
      <c r="L1398"/>
      <c r="M1398"/>
      <c r="N1398"/>
      <c r="O1398"/>
      <c r="P1398"/>
    </row>
    <row r="1399" spans="1:16" x14ac:dyDescent="0.35">
      <c r="A1399"/>
      <c r="B1399"/>
      <c r="C1399"/>
      <c r="D1399"/>
      <c r="E1399"/>
      <c r="F1399"/>
      <c r="G1399"/>
      <c r="H1399"/>
      <c r="I1399"/>
      <c r="J1399"/>
      <c r="L1399"/>
      <c r="M1399"/>
      <c r="N1399"/>
      <c r="O1399"/>
      <c r="P1399"/>
    </row>
    <row r="1400" spans="1:16" x14ac:dyDescent="0.35">
      <c r="A1400"/>
      <c r="B1400"/>
      <c r="C1400"/>
      <c r="D1400"/>
      <c r="E1400"/>
      <c r="F1400"/>
      <c r="G1400"/>
      <c r="H1400"/>
      <c r="I1400"/>
      <c r="J1400"/>
      <c r="L1400"/>
      <c r="M1400"/>
      <c r="N1400"/>
      <c r="O1400"/>
      <c r="P1400"/>
    </row>
    <row r="1401" spans="1:16" x14ac:dyDescent="0.35">
      <c r="A1401"/>
      <c r="B1401"/>
      <c r="C1401"/>
      <c r="D1401"/>
      <c r="E1401"/>
      <c r="F1401"/>
      <c r="G1401"/>
      <c r="H1401"/>
      <c r="I1401"/>
      <c r="J1401"/>
      <c r="L1401"/>
      <c r="M1401"/>
      <c r="N1401"/>
      <c r="O1401"/>
      <c r="P1401"/>
    </row>
    <row r="1402" spans="1:16" x14ac:dyDescent="0.35">
      <c r="A1402"/>
      <c r="B1402"/>
      <c r="C1402"/>
      <c r="D1402"/>
      <c r="E1402"/>
      <c r="F1402"/>
      <c r="G1402"/>
      <c r="H1402"/>
      <c r="I1402"/>
      <c r="J1402"/>
      <c r="L1402"/>
      <c r="M1402"/>
      <c r="N1402"/>
      <c r="O1402"/>
      <c r="P1402"/>
    </row>
    <row r="1403" spans="1:16" x14ac:dyDescent="0.35">
      <c r="A1403"/>
      <c r="B1403"/>
      <c r="C1403"/>
      <c r="D1403"/>
      <c r="E1403"/>
      <c r="F1403"/>
      <c r="G1403"/>
      <c r="H1403"/>
      <c r="I1403"/>
      <c r="J1403"/>
      <c r="L1403"/>
      <c r="M1403"/>
      <c r="N1403"/>
      <c r="O1403"/>
      <c r="P1403"/>
    </row>
    <row r="1404" spans="1:16" x14ac:dyDescent="0.35">
      <c r="A1404"/>
      <c r="B1404"/>
      <c r="C1404"/>
      <c r="D1404"/>
      <c r="E1404"/>
      <c r="F1404"/>
      <c r="G1404"/>
      <c r="H1404"/>
      <c r="I1404"/>
      <c r="J1404"/>
      <c r="L1404"/>
      <c r="M1404"/>
      <c r="N1404"/>
      <c r="O1404"/>
      <c r="P1404"/>
    </row>
    <row r="1405" spans="1:16" x14ac:dyDescent="0.35">
      <c r="A1405"/>
      <c r="B1405"/>
      <c r="C1405"/>
      <c r="D1405"/>
      <c r="E1405"/>
      <c r="F1405"/>
      <c r="G1405"/>
      <c r="H1405"/>
      <c r="I1405"/>
      <c r="J1405"/>
      <c r="L1405"/>
      <c r="M1405"/>
      <c r="N1405"/>
      <c r="O1405"/>
      <c r="P1405"/>
    </row>
    <row r="1406" spans="1:16" x14ac:dyDescent="0.35">
      <c r="A1406"/>
      <c r="B1406"/>
      <c r="C1406"/>
      <c r="D1406"/>
      <c r="E1406"/>
      <c r="F1406"/>
      <c r="G1406"/>
      <c r="H1406"/>
      <c r="I1406"/>
      <c r="J1406"/>
      <c r="L1406"/>
      <c r="M1406"/>
      <c r="N1406"/>
      <c r="O1406"/>
      <c r="P1406"/>
    </row>
    <row r="1407" spans="1:16" x14ac:dyDescent="0.35">
      <c r="A1407"/>
      <c r="B1407"/>
      <c r="C1407"/>
      <c r="D1407"/>
      <c r="E1407"/>
      <c r="F1407"/>
      <c r="G1407"/>
      <c r="H1407"/>
      <c r="I1407"/>
      <c r="J1407"/>
      <c r="L1407"/>
      <c r="M1407"/>
      <c r="N1407"/>
      <c r="O1407"/>
      <c r="P1407"/>
    </row>
    <row r="1408" spans="1:16" x14ac:dyDescent="0.35">
      <c r="A1408"/>
      <c r="B1408"/>
      <c r="C1408"/>
      <c r="D1408"/>
      <c r="E1408"/>
      <c r="F1408"/>
      <c r="G1408"/>
      <c r="H1408"/>
      <c r="I1408"/>
      <c r="J1408"/>
      <c r="L1408"/>
      <c r="M1408"/>
      <c r="N1408"/>
      <c r="O1408"/>
      <c r="P1408"/>
    </row>
    <row r="1409" spans="1:16" x14ac:dyDescent="0.35">
      <c r="A1409"/>
      <c r="B1409"/>
      <c r="C1409"/>
      <c r="D1409"/>
      <c r="E1409"/>
      <c r="F1409"/>
      <c r="G1409"/>
      <c r="H1409"/>
      <c r="I1409"/>
      <c r="J1409"/>
      <c r="L1409"/>
      <c r="M1409"/>
      <c r="N1409"/>
      <c r="O1409"/>
      <c r="P1409"/>
    </row>
    <row r="1410" spans="1:16" x14ac:dyDescent="0.35">
      <c r="A1410"/>
      <c r="B1410"/>
      <c r="C1410"/>
      <c r="D1410"/>
      <c r="E1410"/>
      <c r="F1410"/>
      <c r="G1410"/>
      <c r="H1410"/>
      <c r="I1410"/>
      <c r="J1410"/>
      <c r="L1410"/>
      <c r="M1410"/>
      <c r="N1410"/>
      <c r="O1410"/>
      <c r="P1410"/>
    </row>
    <row r="1411" spans="1:16" x14ac:dyDescent="0.35">
      <c r="A1411"/>
      <c r="B1411"/>
      <c r="C1411"/>
      <c r="D1411"/>
      <c r="E1411"/>
      <c r="F1411"/>
      <c r="G1411"/>
      <c r="H1411"/>
      <c r="I1411"/>
      <c r="J1411"/>
      <c r="L1411"/>
      <c r="M1411"/>
      <c r="N1411"/>
      <c r="O1411"/>
      <c r="P1411"/>
    </row>
    <row r="1412" spans="1:16" x14ac:dyDescent="0.35">
      <c r="A1412"/>
      <c r="B1412"/>
      <c r="C1412"/>
      <c r="D1412"/>
      <c r="E1412"/>
      <c r="F1412"/>
      <c r="G1412"/>
      <c r="H1412"/>
      <c r="I1412"/>
      <c r="J1412"/>
      <c r="L1412"/>
      <c r="M1412"/>
      <c r="N1412"/>
      <c r="O1412"/>
      <c r="P1412"/>
    </row>
    <row r="1413" spans="1:16" x14ac:dyDescent="0.35">
      <c r="A1413"/>
      <c r="B1413"/>
      <c r="C1413"/>
      <c r="D1413"/>
      <c r="E1413"/>
      <c r="F1413"/>
      <c r="G1413"/>
      <c r="H1413"/>
      <c r="I1413"/>
      <c r="J1413"/>
      <c r="L1413"/>
      <c r="M1413"/>
      <c r="N1413"/>
      <c r="O1413"/>
      <c r="P1413"/>
    </row>
    <row r="1414" spans="1:16" x14ac:dyDescent="0.35">
      <c r="A1414"/>
      <c r="B1414"/>
      <c r="C1414"/>
      <c r="D1414"/>
      <c r="E1414"/>
      <c r="F1414"/>
      <c r="G1414"/>
      <c r="H1414"/>
      <c r="I1414"/>
      <c r="J1414"/>
      <c r="L1414"/>
      <c r="M1414"/>
      <c r="N1414"/>
      <c r="O1414"/>
      <c r="P1414"/>
    </row>
    <row r="1415" spans="1:16" x14ac:dyDescent="0.35">
      <c r="A1415"/>
      <c r="B1415"/>
      <c r="C1415"/>
      <c r="D1415"/>
      <c r="E1415"/>
      <c r="F1415"/>
      <c r="G1415"/>
      <c r="H1415"/>
      <c r="I1415"/>
      <c r="J1415"/>
      <c r="L1415"/>
      <c r="M1415"/>
      <c r="N1415"/>
      <c r="O1415"/>
      <c r="P1415"/>
    </row>
    <row r="1416" spans="1:16" x14ac:dyDescent="0.35">
      <c r="A1416"/>
      <c r="B1416"/>
      <c r="C1416"/>
      <c r="D1416"/>
      <c r="E1416"/>
      <c r="F1416"/>
      <c r="G1416"/>
      <c r="H1416"/>
      <c r="I1416"/>
      <c r="J1416"/>
      <c r="L1416"/>
      <c r="M1416"/>
      <c r="N1416"/>
      <c r="O1416"/>
      <c r="P1416"/>
    </row>
    <row r="1417" spans="1:16" x14ac:dyDescent="0.35">
      <c r="A1417"/>
      <c r="B1417"/>
      <c r="C1417"/>
      <c r="D1417"/>
      <c r="E1417"/>
      <c r="F1417"/>
      <c r="G1417"/>
      <c r="H1417"/>
      <c r="I1417"/>
      <c r="J1417"/>
      <c r="L1417"/>
      <c r="M1417"/>
      <c r="N1417"/>
      <c r="O1417"/>
      <c r="P1417"/>
    </row>
    <row r="1418" spans="1:16" x14ac:dyDescent="0.35">
      <c r="A1418"/>
      <c r="B1418"/>
      <c r="C1418"/>
      <c r="D1418"/>
      <c r="E1418"/>
      <c r="F1418"/>
      <c r="G1418"/>
      <c r="H1418"/>
      <c r="I1418"/>
      <c r="J1418"/>
      <c r="L1418"/>
      <c r="M1418"/>
      <c r="N1418"/>
      <c r="O1418"/>
      <c r="P1418"/>
    </row>
    <row r="1419" spans="1:16" x14ac:dyDescent="0.35">
      <c r="A1419"/>
      <c r="B1419"/>
      <c r="C1419"/>
      <c r="D1419"/>
      <c r="E1419"/>
      <c r="F1419"/>
      <c r="G1419"/>
      <c r="H1419"/>
      <c r="I1419"/>
      <c r="J1419"/>
      <c r="L1419"/>
      <c r="M1419"/>
      <c r="N1419"/>
      <c r="O1419"/>
      <c r="P1419"/>
    </row>
    <row r="1420" spans="1:16" x14ac:dyDescent="0.35">
      <c r="A1420"/>
      <c r="B1420"/>
      <c r="C1420"/>
      <c r="D1420"/>
      <c r="E1420"/>
      <c r="F1420"/>
      <c r="G1420"/>
      <c r="H1420"/>
      <c r="I1420"/>
      <c r="J1420"/>
      <c r="L1420"/>
      <c r="M1420"/>
      <c r="N1420"/>
      <c r="O1420"/>
      <c r="P1420"/>
    </row>
    <row r="1421" spans="1:16" x14ac:dyDescent="0.35">
      <c r="A1421"/>
      <c r="B1421"/>
      <c r="C1421"/>
      <c r="D1421"/>
      <c r="E1421"/>
      <c r="F1421"/>
      <c r="G1421"/>
      <c r="H1421"/>
      <c r="I1421"/>
      <c r="J1421"/>
      <c r="L1421"/>
      <c r="M1421"/>
      <c r="N1421"/>
      <c r="O1421"/>
      <c r="P1421"/>
    </row>
    <row r="1422" spans="1:16" x14ac:dyDescent="0.35">
      <c r="A1422"/>
      <c r="B1422"/>
      <c r="C1422"/>
      <c r="D1422"/>
      <c r="E1422"/>
      <c r="F1422"/>
      <c r="G1422"/>
      <c r="H1422"/>
      <c r="I1422"/>
      <c r="J1422"/>
      <c r="L1422"/>
      <c r="M1422"/>
      <c r="N1422"/>
      <c r="O1422"/>
      <c r="P1422"/>
    </row>
    <row r="1423" spans="1:16" x14ac:dyDescent="0.35">
      <c r="A1423"/>
      <c r="B1423"/>
      <c r="C1423"/>
      <c r="D1423"/>
      <c r="E1423"/>
      <c r="F1423"/>
      <c r="G1423"/>
      <c r="H1423"/>
      <c r="I1423"/>
      <c r="J1423"/>
      <c r="L1423"/>
      <c r="M1423"/>
      <c r="N1423"/>
      <c r="O1423"/>
      <c r="P1423"/>
    </row>
    <row r="1424" spans="1:16" x14ac:dyDescent="0.35">
      <c r="A1424"/>
      <c r="B1424"/>
      <c r="C1424"/>
      <c r="D1424"/>
      <c r="E1424"/>
      <c r="F1424"/>
      <c r="G1424"/>
      <c r="H1424"/>
      <c r="I1424"/>
      <c r="J1424"/>
      <c r="L1424"/>
      <c r="M1424"/>
      <c r="N1424"/>
      <c r="O1424"/>
      <c r="P1424"/>
    </row>
    <row r="1425" spans="1:16" x14ac:dyDescent="0.35">
      <c r="A1425"/>
      <c r="B1425"/>
      <c r="C1425"/>
      <c r="D1425"/>
      <c r="E1425"/>
      <c r="F1425"/>
      <c r="G1425"/>
      <c r="H1425"/>
      <c r="I1425"/>
      <c r="J1425"/>
      <c r="L1425"/>
      <c r="M1425"/>
      <c r="N1425"/>
      <c r="O1425"/>
      <c r="P1425"/>
    </row>
    <row r="1426" spans="1:16" x14ac:dyDescent="0.35">
      <c r="A1426"/>
      <c r="B1426"/>
      <c r="C1426"/>
      <c r="D1426"/>
      <c r="E1426"/>
      <c r="F1426"/>
      <c r="G1426"/>
      <c r="H1426"/>
      <c r="I1426"/>
      <c r="J1426"/>
      <c r="L1426"/>
      <c r="M1426"/>
      <c r="N1426"/>
      <c r="O1426"/>
      <c r="P1426"/>
    </row>
    <row r="1427" spans="1:16" x14ac:dyDescent="0.35">
      <c r="A1427"/>
      <c r="B1427"/>
      <c r="C1427"/>
      <c r="D1427"/>
      <c r="E1427"/>
      <c r="F1427"/>
      <c r="G1427"/>
      <c r="H1427"/>
      <c r="I1427"/>
      <c r="J1427"/>
      <c r="L1427"/>
      <c r="M1427"/>
      <c r="N1427"/>
      <c r="O1427"/>
      <c r="P1427"/>
    </row>
    <row r="1428" spans="1:16" x14ac:dyDescent="0.35">
      <c r="A1428"/>
      <c r="B1428"/>
      <c r="C1428"/>
      <c r="D1428"/>
      <c r="E1428"/>
      <c r="F1428"/>
      <c r="G1428"/>
      <c r="H1428"/>
      <c r="I1428"/>
      <c r="J1428"/>
      <c r="L1428"/>
      <c r="M1428"/>
      <c r="N1428"/>
      <c r="O1428"/>
      <c r="P1428"/>
    </row>
    <row r="1429" spans="1:16" x14ac:dyDescent="0.35">
      <c r="A1429"/>
      <c r="B1429"/>
      <c r="C1429"/>
      <c r="D1429"/>
      <c r="E1429"/>
      <c r="F1429"/>
      <c r="G1429"/>
      <c r="H1429"/>
      <c r="I1429"/>
      <c r="J1429"/>
      <c r="L1429"/>
      <c r="M1429"/>
      <c r="N1429"/>
      <c r="O1429"/>
      <c r="P1429"/>
    </row>
    <row r="1430" spans="1:16" x14ac:dyDescent="0.35">
      <c r="A1430"/>
      <c r="B1430"/>
      <c r="C1430"/>
      <c r="D1430"/>
      <c r="E1430"/>
      <c r="F1430"/>
      <c r="G1430"/>
      <c r="H1430"/>
      <c r="I1430"/>
      <c r="J1430"/>
      <c r="L1430"/>
      <c r="M1430"/>
      <c r="N1430"/>
      <c r="O1430"/>
      <c r="P1430"/>
    </row>
    <row r="1431" spans="1:16" x14ac:dyDescent="0.35">
      <c r="A1431"/>
      <c r="B1431"/>
      <c r="C1431"/>
      <c r="D1431"/>
      <c r="E1431"/>
      <c r="F1431"/>
      <c r="G1431"/>
      <c r="H1431"/>
      <c r="I1431"/>
      <c r="J1431"/>
      <c r="L1431"/>
      <c r="M1431"/>
      <c r="N1431"/>
      <c r="O1431"/>
      <c r="P1431"/>
    </row>
    <row r="1432" spans="1:16" x14ac:dyDescent="0.35">
      <c r="A1432"/>
      <c r="B1432"/>
      <c r="C1432"/>
      <c r="D1432"/>
      <c r="E1432"/>
      <c r="F1432"/>
      <c r="G1432"/>
      <c r="H1432"/>
      <c r="I1432"/>
      <c r="J1432"/>
      <c r="L1432"/>
      <c r="M1432"/>
      <c r="N1432"/>
      <c r="O1432"/>
      <c r="P1432"/>
    </row>
    <row r="1433" spans="1:16" x14ac:dyDescent="0.35">
      <c r="A1433"/>
      <c r="B1433"/>
      <c r="C1433"/>
      <c r="D1433"/>
      <c r="E1433"/>
      <c r="F1433"/>
      <c r="G1433"/>
      <c r="H1433"/>
      <c r="I1433"/>
      <c r="J1433"/>
      <c r="L1433"/>
      <c r="M1433"/>
      <c r="N1433"/>
      <c r="O1433"/>
      <c r="P1433"/>
    </row>
    <row r="1434" spans="1:16" x14ac:dyDescent="0.35">
      <c r="A1434"/>
      <c r="B1434"/>
      <c r="C1434"/>
      <c r="D1434"/>
      <c r="E1434"/>
      <c r="F1434"/>
      <c r="G1434"/>
      <c r="H1434"/>
      <c r="I1434"/>
      <c r="J1434"/>
      <c r="L1434"/>
      <c r="M1434"/>
      <c r="N1434"/>
      <c r="O1434"/>
      <c r="P1434"/>
    </row>
    <row r="1435" spans="1:16" x14ac:dyDescent="0.35">
      <c r="A1435"/>
      <c r="B1435"/>
      <c r="C1435"/>
      <c r="D1435"/>
      <c r="E1435"/>
      <c r="F1435"/>
      <c r="G1435"/>
      <c r="H1435"/>
      <c r="I1435"/>
      <c r="J1435"/>
      <c r="L1435"/>
      <c r="M1435"/>
      <c r="N1435"/>
      <c r="O1435"/>
      <c r="P1435"/>
    </row>
    <row r="1436" spans="1:16" x14ac:dyDescent="0.35">
      <c r="A1436"/>
      <c r="B1436"/>
      <c r="C1436"/>
      <c r="D1436"/>
      <c r="E1436"/>
      <c r="F1436"/>
      <c r="G1436"/>
      <c r="H1436"/>
      <c r="I1436"/>
      <c r="J1436"/>
      <c r="L1436"/>
      <c r="M1436"/>
      <c r="N1436"/>
      <c r="O1436"/>
      <c r="P1436"/>
    </row>
    <row r="1437" spans="1:16" x14ac:dyDescent="0.35">
      <c r="A1437"/>
      <c r="B1437"/>
      <c r="C1437"/>
      <c r="D1437"/>
      <c r="E1437"/>
      <c r="F1437"/>
      <c r="G1437"/>
      <c r="H1437"/>
      <c r="I1437"/>
      <c r="J1437"/>
      <c r="L1437"/>
      <c r="M1437"/>
      <c r="N1437"/>
      <c r="O1437"/>
      <c r="P1437"/>
    </row>
    <row r="1438" spans="1:16" x14ac:dyDescent="0.35">
      <c r="A1438"/>
      <c r="B1438"/>
      <c r="C1438"/>
      <c r="D1438"/>
      <c r="E1438"/>
      <c r="F1438"/>
      <c r="G1438"/>
      <c r="H1438"/>
      <c r="I1438"/>
      <c r="J1438"/>
      <c r="L1438"/>
      <c r="M1438"/>
      <c r="N1438"/>
      <c r="O1438"/>
      <c r="P1438"/>
    </row>
    <row r="1439" spans="1:16" x14ac:dyDescent="0.35">
      <c r="A1439"/>
      <c r="B1439"/>
      <c r="C1439"/>
      <c r="D1439"/>
      <c r="E1439"/>
      <c r="F1439"/>
      <c r="G1439"/>
      <c r="H1439"/>
      <c r="I1439"/>
      <c r="J1439"/>
      <c r="L1439"/>
      <c r="M1439"/>
      <c r="N1439"/>
      <c r="O1439"/>
      <c r="P1439"/>
    </row>
    <row r="1440" spans="1:16" x14ac:dyDescent="0.35">
      <c r="A1440"/>
      <c r="B1440"/>
      <c r="C1440"/>
      <c r="D1440"/>
      <c r="E1440"/>
      <c r="F1440"/>
      <c r="G1440"/>
      <c r="H1440"/>
      <c r="I1440"/>
      <c r="J1440"/>
      <c r="L1440"/>
      <c r="M1440"/>
      <c r="N1440"/>
      <c r="O1440"/>
      <c r="P1440"/>
    </row>
    <row r="1441" spans="1:16" x14ac:dyDescent="0.35">
      <c r="A1441"/>
      <c r="B1441"/>
      <c r="C1441"/>
      <c r="D1441"/>
      <c r="E1441"/>
      <c r="F1441"/>
      <c r="G1441"/>
      <c r="H1441"/>
      <c r="I1441"/>
      <c r="J1441"/>
      <c r="L1441"/>
      <c r="M1441"/>
      <c r="N1441"/>
      <c r="O1441"/>
      <c r="P1441"/>
    </row>
    <row r="1442" spans="1:16" x14ac:dyDescent="0.35">
      <c r="A1442"/>
      <c r="B1442"/>
      <c r="C1442"/>
      <c r="D1442"/>
      <c r="E1442"/>
      <c r="F1442"/>
      <c r="G1442"/>
      <c r="H1442"/>
      <c r="I1442"/>
      <c r="J1442"/>
      <c r="L1442"/>
      <c r="M1442"/>
      <c r="N1442"/>
      <c r="O1442"/>
      <c r="P1442"/>
    </row>
    <row r="1443" spans="1:16" x14ac:dyDescent="0.35">
      <c r="A1443"/>
      <c r="B1443"/>
      <c r="C1443"/>
      <c r="D1443"/>
      <c r="E1443"/>
      <c r="F1443"/>
      <c r="G1443"/>
      <c r="H1443"/>
      <c r="I1443"/>
      <c r="J1443"/>
      <c r="L1443"/>
      <c r="M1443"/>
      <c r="N1443"/>
      <c r="O1443"/>
      <c r="P1443"/>
    </row>
    <row r="1444" spans="1:16" x14ac:dyDescent="0.35">
      <c r="A1444"/>
      <c r="B1444"/>
      <c r="C1444"/>
      <c r="D1444"/>
      <c r="E1444"/>
      <c r="F1444"/>
      <c r="G1444"/>
      <c r="H1444"/>
      <c r="I1444"/>
      <c r="J1444"/>
      <c r="L1444"/>
      <c r="M1444"/>
      <c r="N1444"/>
      <c r="O1444"/>
      <c r="P1444"/>
    </row>
    <row r="1445" spans="1:16" x14ac:dyDescent="0.35">
      <c r="A1445"/>
      <c r="B1445"/>
      <c r="C1445"/>
      <c r="D1445"/>
      <c r="E1445"/>
      <c r="F1445"/>
      <c r="G1445"/>
      <c r="H1445"/>
      <c r="I1445"/>
      <c r="J1445"/>
      <c r="L1445"/>
      <c r="M1445"/>
      <c r="N1445"/>
      <c r="O1445"/>
      <c r="P1445"/>
    </row>
    <row r="1446" spans="1:16" x14ac:dyDescent="0.35">
      <c r="A1446"/>
      <c r="B1446"/>
      <c r="C1446"/>
      <c r="D1446"/>
      <c r="E1446"/>
      <c r="F1446"/>
      <c r="G1446"/>
      <c r="H1446"/>
      <c r="I1446"/>
      <c r="J1446"/>
      <c r="L1446"/>
      <c r="M1446"/>
      <c r="N1446"/>
      <c r="O1446"/>
      <c r="P1446"/>
    </row>
    <row r="1447" spans="1:16" x14ac:dyDescent="0.35">
      <c r="A1447"/>
      <c r="B1447"/>
      <c r="C1447"/>
      <c r="D1447"/>
      <c r="E1447"/>
      <c r="F1447"/>
      <c r="G1447"/>
      <c r="H1447"/>
      <c r="I1447"/>
      <c r="J1447"/>
      <c r="L1447"/>
      <c r="M1447"/>
      <c r="N1447"/>
      <c r="O1447"/>
      <c r="P1447"/>
    </row>
    <row r="1448" spans="1:16" x14ac:dyDescent="0.35">
      <c r="A1448"/>
      <c r="B1448"/>
      <c r="C1448"/>
      <c r="D1448"/>
      <c r="E1448"/>
      <c r="F1448"/>
      <c r="G1448"/>
      <c r="H1448"/>
      <c r="I1448"/>
      <c r="J1448"/>
      <c r="L1448"/>
      <c r="M1448"/>
      <c r="N1448"/>
      <c r="O1448"/>
      <c r="P1448"/>
    </row>
    <row r="1449" spans="1:16" x14ac:dyDescent="0.35">
      <c r="A1449"/>
      <c r="B1449"/>
      <c r="C1449"/>
      <c r="D1449"/>
      <c r="E1449"/>
      <c r="F1449"/>
      <c r="G1449"/>
      <c r="H1449"/>
      <c r="I1449"/>
      <c r="J1449"/>
      <c r="L1449"/>
      <c r="M1449"/>
      <c r="N1449"/>
      <c r="O1449"/>
      <c r="P1449"/>
    </row>
    <row r="1450" spans="1:16" x14ac:dyDescent="0.35">
      <c r="A1450"/>
      <c r="B1450"/>
      <c r="C1450"/>
      <c r="D1450"/>
      <c r="E1450"/>
      <c r="F1450"/>
      <c r="G1450"/>
      <c r="H1450"/>
      <c r="I1450"/>
      <c r="J1450"/>
      <c r="L1450"/>
      <c r="M1450"/>
      <c r="N1450"/>
      <c r="O1450"/>
      <c r="P1450"/>
    </row>
    <row r="1451" spans="1:16" x14ac:dyDescent="0.35">
      <c r="A1451"/>
      <c r="B1451"/>
      <c r="C1451"/>
      <c r="D1451"/>
      <c r="E1451"/>
      <c r="F1451"/>
      <c r="G1451"/>
      <c r="H1451"/>
      <c r="I1451"/>
      <c r="J1451"/>
      <c r="L1451"/>
      <c r="M1451"/>
      <c r="N1451"/>
      <c r="O1451"/>
      <c r="P1451"/>
    </row>
    <row r="1452" spans="1:16" x14ac:dyDescent="0.35">
      <c r="A1452"/>
      <c r="B1452"/>
      <c r="C1452"/>
      <c r="D1452"/>
      <c r="E1452"/>
      <c r="F1452"/>
      <c r="G1452"/>
      <c r="H1452"/>
      <c r="I1452"/>
      <c r="J1452"/>
      <c r="L1452"/>
      <c r="M1452"/>
      <c r="N1452"/>
      <c r="O1452"/>
      <c r="P1452"/>
    </row>
    <row r="1453" spans="1:16" x14ac:dyDescent="0.35">
      <c r="A1453"/>
      <c r="B1453"/>
      <c r="C1453"/>
      <c r="D1453"/>
      <c r="E1453"/>
      <c r="F1453"/>
      <c r="G1453"/>
      <c r="H1453"/>
      <c r="I1453"/>
      <c r="J1453"/>
      <c r="L1453"/>
      <c r="M1453"/>
      <c r="N1453"/>
      <c r="O1453"/>
      <c r="P1453"/>
    </row>
    <row r="1454" spans="1:16" x14ac:dyDescent="0.35">
      <c r="A1454"/>
      <c r="B1454"/>
      <c r="C1454"/>
      <c r="D1454"/>
      <c r="E1454"/>
      <c r="F1454"/>
      <c r="G1454"/>
      <c r="H1454"/>
      <c r="I1454"/>
      <c r="J1454"/>
      <c r="L1454"/>
      <c r="M1454"/>
      <c r="N1454"/>
      <c r="O1454"/>
      <c r="P1454"/>
    </row>
    <row r="1455" spans="1:16" x14ac:dyDescent="0.35">
      <c r="A1455"/>
      <c r="B1455"/>
      <c r="C1455"/>
      <c r="D1455"/>
      <c r="E1455"/>
      <c r="F1455"/>
      <c r="G1455"/>
      <c r="H1455"/>
      <c r="I1455"/>
      <c r="J1455"/>
      <c r="L1455"/>
      <c r="M1455"/>
      <c r="N1455"/>
      <c r="O1455"/>
      <c r="P1455"/>
    </row>
    <row r="1456" spans="1:16" x14ac:dyDescent="0.35">
      <c r="A1456"/>
      <c r="B1456"/>
      <c r="C1456"/>
      <c r="D1456"/>
      <c r="E1456"/>
      <c r="F1456"/>
      <c r="G1456"/>
      <c r="H1456"/>
      <c r="I1456"/>
      <c r="J1456"/>
      <c r="L1456"/>
      <c r="M1456"/>
      <c r="N1456"/>
      <c r="O1456"/>
      <c r="P1456"/>
    </row>
    <row r="1457" spans="1:16" x14ac:dyDescent="0.35">
      <c r="A1457"/>
      <c r="B1457"/>
      <c r="C1457"/>
      <c r="D1457"/>
      <c r="E1457"/>
      <c r="F1457"/>
      <c r="G1457"/>
      <c r="H1457"/>
      <c r="I1457"/>
      <c r="J1457"/>
      <c r="L1457"/>
      <c r="M1457"/>
      <c r="N1457"/>
      <c r="O1457"/>
      <c r="P1457"/>
    </row>
    <row r="1458" spans="1:16" x14ac:dyDescent="0.35">
      <c r="A1458"/>
      <c r="B1458"/>
      <c r="C1458"/>
      <c r="D1458"/>
      <c r="E1458"/>
      <c r="F1458"/>
      <c r="G1458"/>
      <c r="H1458"/>
      <c r="I1458"/>
      <c r="J1458"/>
      <c r="L1458"/>
      <c r="M1458"/>
      <c r="N1458"/>
      <c r="O1458"/>
      <c r="P1458"/>
    </row>
    <row r="1459" spans="1:16" x14ac:dyDescent="0.35">
      <c r="A1459"/>
      <c r="B1459"/>
      <c r="C1459"/>
      <c r="D1459"/>
      <c r="E1459"/>
      <c r="F1459"/>
      <c r="G1459"/>
      <c r="H1459"/>
      <c r="I1459"/>
      <c r="J1459"/>
      <c r="L1459"/>
      <c r="M1459"/>
      <c r="N1459"/>
      <c r="O1459"/>
      <c r="P1459"/>
    </row>
    <row r="1460" spans="1:16" x14ac:dyDescent="0.35">
      <c r="A1460"/>
      <c r="B1460"/>
      <c r="C1460"/>
      <c r="D1460"/>
      <c r="E1460"/>
      <c r="F1460"/>
      <c r="G1460"/>
      <c r="H1460"/>
      <c r="I1460"/>
      <c r="J1460"/>
      <c r="L1460"/>
      <c r="M1460"/>
      <c r="N1460"/>
      <c r="O1460"/>
      <c r="P1460"/>
    </row>
    <row r="1461" spans="1:16" x14ac:dyDescent="0.35">
      <c r="A1461"/>
      <c r="B1461"/>
      <c r="C1461"/>
      <c r="D1461"/>
      <c r="E1461"/>
      <c r="F1461"/>
      <c r="G1461"/>
      <c r="H1461"/>
      <c r="I1461"/>
      <c r="J1461"/>
      <c r="L1461"/>
      <c r="M1461"/>
      <c r="N1461"/>
      <c r="O1461"/>
      <c r="P1461"/>
    </row>
    <row r="1462" spans="1:16" x14ac:dyDescent="0.35">
      <c r="A1462"/>
      <c r="B1462"/>
      <c r="C1462"/>
      <c r="D1462"/>
      <c r="E1462"/>
      <c r="F1462"/>
      <c r="G1462"/>
      <c r="H1462"/>
      <c r="I1462"/>
      <c r="J1462"/>
      <c r="L1462"/>
      <c r="M1462"/>
      <c r="N1462"/>
      <c r="O1462"/>
      <c r="P1462"/>
    </row>
    <row r="1463" spans="1:16" x14ac:dyDescent="0.35">
      <c r="A1463"/>
      <c r="B1463"/>
      <c r="C1463"/>
      <c r="D1463"/>
      <c r="E1463"/>
      <c r="F1463"/>
      <c r="G1463"/>
      <c r="H1463"/>
      <c r="I1463"/>
      <c r="J1463"/>
      <c r="L1463"/>
      <c r="M1463"/>
      <c r="N1463"/>
      <c r="O1463"/>
      <c r="P1463"/>
    </row>
    <row r="1464" spans="1:16" x14ac:dyDescent="0.35">
      <c r="A1464"/>
      <c r="B1464"/>
      <c r="C1464"/>
      <c r="D1464"/>
      <c r="E1464"/>
      <c r="F1464"/>
      <c r="G1464"/>
      <c r="H1464"/>
      <c r="I1464"/>
      <c r="J1464"/>
      <c r="L1464"/>
      <c r="M1464"/>
      <c r="N1464"/>
      <c r="O1464"/>
      <c r="P1464"/>
    </row>
    <row r="1465" spans="1:16" x14ac:dyDescent="0.35">
      <c r="A1465"/>
      <c r="B1465"/>
      <c r="C1465"/>
      <c r="D1465"/>
      <c r="E1465"/>
      <c r="F1465"/>
      <c r="G1465"/>
      <c r="H1465"/>
      <c r="I1465"/>
      <c r="J1465"/>
      <c r="L1465"/>
      <c r="M1465"/>
      <c r="N1465"/>
      <c r="O1465"/>
      <c r="P1465"/>
    </row>
    <row r="1466" spans="1:16" x14ac:dyDescent="0.35">
      <c r="A1466"/>
      <c r="B1466"/>
      <c r="C1466"/>
      <c r="D1466"/>
      <c r="E1466"/>
      <c r="F1466"/>
      <c r="G1466"/>
      <c r="H1466"/>
      <c r="I1466"/>
      <c r="J1466"/>
      <c r="L1466"/>
      <c r="M1466"/>
      <c r="N1466"/>
      <c r="O1466"/>
      <c r="P1466"/>
    </row>
    <row r="1467" spans="1:16" x14ac:dyDescent="0.35">
      <c r="A1467"/>
      <c r="B1467"/>
      <c r="C1467"/>
      <c r="D1467"/>
      <c r="E1467"/>
      <c r="F1467"/>
      <c r="G1467"/>
      <c r="H1467"/>
      <c r="I1467"/>
      <c r="J1467"/>
      <c r="L1467"/>
      <c r="M1467"/>
      <c r="N1467"/>
      <c r="O1467"/>
      <c r="P1467"/>
    </row>
    <row r="1468" spans="1:16" x14ac:dyDescent="0.35">
      <c r="A1468"/>
      <c r="B1468"/>
      <c r="C1468"/>
      <c r="D1468"/>
      <c r="E1468"/>
      <c r="F1468"/>
      <c r="G1468"/>
      <c r="H1468"/>
      <c r="I1468"/>
      <c r="J1468"/>
      <c r="L1468"/>
      <c r="M1468"/>
      <c r="N1468"/>
      <c r="O1468"/>
      <c r="P1468"/>
    </row>
    <row r="1469" spans="1:16" x14ac:dyDescent="0.35">
      <c r="A1469"/>
      <c r="B1469"/>
      <c r="C1469"/>
      <c r="D1469"/>
      <c r="E1469"/>
      <c r="F1469"/>
      <c r="G1469"/>
      <c r="H1469"/>
      <c r="I1469"/>
      <c r="J1469"/>
      <c r="L1469"/>
      <c r="M1469"/>
      <c r="N1469"/>
      <c r="O1469"/>
      <c r="P1469"/>
    </row>
    <row r="1470" spans="1:16" x14ac:dyDescent="0.35">
      <c r="A1470"/>
      <c r="B1470"/>
      <c r="C1470"/>
      <c r="D1470"/>
      <c r="E1470"/>
      <c r="F1470"/>
      <c r="G1470"/>
      <c r="H1470"/>
      <c r="I1470"/>
      <c r="J1470"/>
      <c r="L1470"/>
      <c r="M1470"/>
      <c r="N1470"/>
      <c r="O1470"/>
      <c r="P1470"/>
    </row>
    <row r="1471" spans="1:16" x14ac:dyDescent="0.35">
      <c r="A1471"/>
      <c r="B1471"/>
      <c r="C1471"/>
      <c r="D1471"/>
      <c r="E1471"/>
      <c r="F1471"/>
      <c r="G1471"/>
      <c r="H1471"/>
      <c r="I1471"/>
      <c r="J1471"/>
      <c r="L1471"/>
      <c r="M1471"/>
      <c r="N1471"/>
      <c r="O1471"/>
      <c r="P1471"/>
    </row>
    <row r="1472" spans="1:16" x14ac:dyDescent="0.35">
      <c r="A1472"/>
      <c r="B1472"/>
      <c r="C1472"/>
      <c r="D1472"/>
      <c r="E1472"/>
      <c r="F1472"/>
      <c r="G1472"/>
      <c r="H1472"/>
      <c r="I1472"/>
      <c r="J1472"/>
      <c r="L1472"/>
      <c r="M1472"/>
      <c r="N1472"/>
      <c r="O1472"/>
      <c r="P1472"/>
    </row>
    <row r="1473" spans="1:16" x14ac:dyDescent="0.35">
      <c r="A1473"/>
      <c r="B1473"/>
      <c r="C1473"/>
      <c r="D1473"/>
      <c r="E1473"/>
      <c r="F1473"/>
      <c r="G1473"/>
      <c r="H1473"/>
      <c r="I1473"/>
      <c r="J1473"/>
      <c r="L1473"/>
      <c r="M1473"/>
      <c r="N1473"/>
      <c r="O1473"/>
      <c r="P1473"/>
    </row>
    <row r="1474" spans="1:16" x14ac:dyDescent="0.35">
      <c r="A1474"/>
      <c r="B1474"/>
      <c r="C1474"/>
      <c r="D1474"/>
      <c r="E1474"/>
      <c r="F1474"/>
      <c r="G1474"/>
      <c r="H1474"/>
      <c r="I1474"/>
      <c r="J1474"/>
      <c r="L1474"/>
      <c r="M1474"/>
      <c r="N1474"/>
      <c r="O1474"/>
      <c r="P1474"/>
    </row>
    <row r="1475" spans="1:16" x14ac:dyDescent="0.35">
      <c r="A1475"/>
      <c r="B1475"/>
      <c r="C1475"/>
      <c r="D1475"/>
      <c r="E1475"/>
      <c r="F1475"/>
      <c r="G1475"/>
      <c r="H1475"/>
      <c r="I1475"/>
      <c r="J1475"/>
      <c r="L1475"/>
      <c r="M1475"/>
      <c r="N1475"/>
      <c r="O1475"/>
      <c r="P1475"/>
    </row>
    <row r="1476" spans="1:16" x14ac:dyDescent="0.35">
      <c r="A1476"/>
      <c r="B1476"/>
      <c r="C1476"/>
      <c r="D1476"/>
      <c r="E1476"/>
      <c r="F1476"/>
      <c r="G1476"/>
      <c r="H1476"/>
      <c r="I1476"/>
      <c r="J1476"/>
      <c r="L1476"/>
      <c r="M1476"/>
      <c r="N1476"/>
      <c r="O1476"/>
      <c r="P1476"/>
    </row>
    <row r="1477" spans="1:16" x14ac:dyDescent="0.35">
      <c r="A1477"/>
      <c r="B1477"/>
      <c r="C1477"/>
      <c r="D1477"/>
      <c r="E1477"/>
      <c r="F1477"/>
      <c r="G1477"/>
      <c r="H1477"/>
      <c r="I1477"/>
      <c r="J1477"/>
      <c r="L1477"/>
      <c r="M1477"/>
      <c r="N1477"/>
      <c r="O1477"/>
      <c r="P1477"/>
    </row>
    <row r="1478" spans="1:16" x14ac:dyDescent="0.35">
      <c r="A1478"/>
      <c r="B1478"/>
      <c r="C1478"/>
      <c r="D1478"/>
      <c r="E1478"/>
      <c r="F1478"/>
      <c r="G1478"/>
      <c r="H1478"/>
      <c r="I1478"/>
      <c r="J1478"/>
      <c r="L1478"/>
      <c r="M1478"/>
      <c r="N1478"/>
      <c r="O1478"/>
      <c r="P1478"/>
    </row>
    <row r="1479" spans="1:16" x14ac:dyDescent="0.35">
      <c r="A1479"/>
      <c r="B1479"/>
      <c r="C1479"/>
      <c r="D1479"/>
      <c r="E1479"/>
      <c r="F1479"/>
      <c r="G1479"/>
      <c r="H1479"/>
      <c r="I1479"/>
      <c r="J1479"/>
      <c r="L1479"/>
      <c r="M1479"/>
      <c r="N1479"/>
      <c r="O1479"/>
      <c r="P1479"/>
    </row>
    <row r="1480" spans="1:16" x14ac:dyDescent="0.35">
      <c r="A1480"/>
      <c r="B1480"/>
      <c r="C1480"/>
      <c r="D1480"/>
      <c r="E1480"/>
      <c r="F1480"/>
      <c r="G1480"/>
      <c r="H1480"/>
      <c r="I1480"/>
      <c r="J1480"/>
      <c r="L1480"/>
      <c r="M1480"/>
      <c r="N1480"/>
      <c r="O1480"/>
      <c r="P1480"/>
    </row>
    <row r="1481" spans="1:16" x14ac:dyDescent="0.35">
      <c r="A1481"/>
      <c r="B1481"/>
      <c r="C1481"/>
      <c r="D1481"/>
      <c r="E1481"/>
      <c r="F1481"/>
      <c r="G1481"/>
      <c r="H1481"/>
      <c r="I1481"/>
      <c r="J1481"/>
      <c r="L1481"/>
      <c r="M1481"/>
      <c r="N1481"/>
      <c r="O1481"/>
      <c r="P1481"/>
    </row>
    <row r="1482" spans="1:16" x14ac:dyDescent="0.35">
      <c r="A1482"/>
      <c r="B1482"/>
      <c r="C1482"/>
      <c r="D1482"/>
      <c r="E1482"/>
      <c r="F1482"/>
      <c r="G1482"/>
      <c r="H1482"/>
      <c r="I1482"/>
      <c r="J1482"/>
      <c r="L1482"/>
      <c r="M1482"/>
      <c r="N1482"/>
      <c r="O1482"/>
      <c r="P1482"/>
    </row>
    <row r="1483" spans="1:16" x14ac:dyDescent="0.35">
      <c r="A1483"/>
      <c r="B1483"/>
      <c r="C1483"/>
      <c r="D1483"/>
      <c r="E1483"/>
      <c r="F1483"/>
      <c r="G1483"/>
      <c r="H1483"/>
      <c r="I1483"/>
      <c r="J1483"/>
      <c r="L1483"/>
      <c r="M1483"/>
      <c r="N1483"/>
      <c r="O1483"/>
      <c r="P1483"/>
    </row>
    <row r="1484" spans="1:16" x14ac:dyDescent="0.35">
      <c r="A1484"/>
      <c r="B1484"/>
      <c r="C1484"/>
      <c r="D1484"/>
      <c r="E1484"/>
      <c r="F1484"/>
      <c r="G1484"/>
      <c r="H1484"/>
      <c r="I1484"/>
      <c r="J1484"/>
      <c r="L1484"/>
      <c r="M1484"/>
      <c r="N1484"/>
      <c r="O1484"/>
      <c r="P1484"/>
    </row>
    <row r="1485" spans="1:16" x14ac:dyDescent="0.35">
      <c r="A1485"/>
      <c r="B1485"/>
      <c r="C1485"/>
      <c r="D1485"/>
      <c r="E1485"/>
      <c r="F1485"/>
      <c r="G1485"/>
      <c r="H1485"/>
      <c r="I1485"/>
      <c r="J1485"/>
      <c r="L1485"/>
      <c r="M1485"/>
      <c r="N1485"/>
      <c r="O1485"/>
      <c r="P1485"/>
    </row>
    <row r="1486" spans="1:16" x14ac:dyDescent="0.35">
      <c r="A1486"/>
      <c r="B1486"/>
      <c r="C1486"/>
      <c r="D1486"/>
      <c r="E1486"/>
      <c r="F1486"/>
      <c r="G1486"/>
      <c r="H1486"/>
      <c r="I1486"/>
      <c r="J1486"/>
      <c r="L1486"/>
      <c r="M1486"/>
      <c r="N1486"/>
      <c r="O1486"/>
      <c r="P1486"/>
    </row>
    <row r="1487" spans="1:16" x14ac:dyDescent="0.35">
      <c r="A1487"/>
      <c r="B1487"/>
      <c r="C1487"/>
      <c r="D1487"/>
      <c r="E1487"/>
      <c r="F1487"/>
      <c r="G1487"/>
      <c r="H1487"/>
      <c r="I1487"/>
      <c r="J1487"/>
      <c r="L1487"/>
      <c r="M1487"/>
      <c r="N1487"/>
      <c r="O1487"/>
      <c r="P1487"/>
    </row>
    <row r="1488" spans="1:16" x14ac:dyDescent="0.35">
      <c r="A1488"/>
      <c r="B1488"/>
      <c r="C1488"/>
      <c r="D1488"/>
      <c r="E1488"/>
      <c r="F1488"/>
      <c r="G1488"/>
      <c r="H1488"/>
      <c r="I1488"/>
      <c r="J1488"/>
      <c r="L1488"/>
      <c r="M1488"/>
      <c r="N1488"/>
      <c r="O1488"/>
      <c r="P1488"/>
    </row>
    <row r="1489" spans="1:16" x14ac:dyDescent="0.35">
      <c r="A1489"/>
      <c r="B1489"/>
      <c r="C1489"/>
      <c r="D1489"/>
      <c r="E1489"/>
      <c r="F1489"/>
      <c r="G1489"/>
      <c r="H1489"/>
      <c r="I1489"/>
      <c r="J1489"/>
      <c r="L1489"/>
      <c r="M1489"/>
      <c r="N1489"/>
      <c r="O1489"/>
      <c r="P1489"/>
    </row>
    <row r="1490" spans="1:16" x14ac:dyDescent="0.35">
      <c r="A1490"/>
      <c r="B1490"/>
      <c r="C1490"/>
      <c r="D1490"/>
      <c r="E1490"/>
      <c r="F1490"/>
      <c r="G1490"/>
      <c r="H1490"/>
      <c r="I1490"/>
      <c r="J1490"/>
      <c r="L1490"/>
      <c r="M1490"/>
      <c r="N1490"/>
      <c r="O1490"/>
      <c r="P1490"/>
    </row>
    <row r="1491" spans="1:16" x14ac:dyDescent="0.35">
      <c r="A1491"/>
      <c r="B1491"/>
      <c r="C1491"/>
      <c r="D1491"/>
      <c r="E1491"/>
      <c r="F1491"/>
      <c r="G1491"/>
      <c r="H1491"/>
      <c r="I1491"/>
      <c r="J1491"/>
      <c r="L1491"/>
      <c r="M1491"/>
      <c r="N1491"/>
      <c r="O1491"/>
      <c r="P1491"/>
    </row>
    <row r="1492" spans="1:16" x14ac:dyDescent="0.35">
      <c r="A1492"/>
      <c r="B1492"/>
      <c r="C1492"/>
      <c r="D1492"/>
      <c r="E1492"/>
      <c r="F1492"/>
      <c r="G1492"/>
      <c r="H1492"/>
      <c r="I1492"/>
      <c r="J1492"/>
      <c r="L1492"/>
      <c r="M1492"/>
      <c r="N1492"/>
      <c r="O1492"/>
      <c r="P1492"/>
    </row>
    <row r="1493" spans="1:16" x14ac:dyDescent="0.35">
      <c r="A1493"/>
      <c r="B1493"/>
      <c r="C1493"/>
      <c r="D1493"/>
      <c r="E1493"/>
      <c r="F1493"/>
      <c r="G1493"/>
      <c r="H1493"/>
      <c r="I1493"/>
      <c r="J1493"/>
      <c r="L1493"/>
      <c r="M1493"/>
      <c r="N1493"/>
      <c r="O1493"/>
      <c r="P1493"/>
    </row>
    <row r="1494" spans="1:16" x14ac:dyDescent="0.35">
      <c r="A1494"/>
      <c r="B1494"/>
      <c r="C1494"/>
      <c r="D1494"/>
      <c r="E1494"/>
      <c r="F1494"/>
      <c r="G1494"/>
      <c r="H1494"/>
      <c r="I1494"/>
      <c r="J1494"/>
      <c r="L1494"/>
      <c r="M1494"/>
      <c r="N1494"/>
      <c r="O1494"/>
      <c r="P1494"/>
    </row>
    <row r="1495" spans="1:16" x14ac:dyDescent="0.35">
      <c r="A1495"/>
      <c r="B1495"/>
      <c r="C1495"/>
      <c r="D1495"/>
      <c r="E1495"/>
      <c r="F1495"/>
      <c r="G1495"/>
      <c r="H1495"/>
      <c r="I1495"/>
      <c r="J1495"/>
      <c r="L1495"/>
      <c r="M1495"/>
      <c r="N1495"/>
      <c r="O1495"/>
      <c r="P1495"/>
    </row>
    <row r="1496" spans="1:16" x14ac:dyDescent="0.35">
      <c r="A1496"/>
      <c r="B1496"/>
      <c r="C1496"/>
      <c r="D1496"/>
      <c r="E1496"/>
      <c r="F1496"/>
      <c r="G1496"/>
      <c r="H1496"/>
      <c r="I1496"/>
      <c r="J1496"/>
      <c r="L1496"/>
      <c r="M1496"/>
      <c r="N1496"/>
      <c r="O1496"/>
      <c r="P1496"/>
    </row>
    <row r="1497" spans="1:16" x14ac:dyDescent="0.35">
      <c r="A1497"/>
      <c r="B1497"/>
      <c r="C1497"/>
      <c r="D1497"/>
      <c r="E1497"/>
      <c r="F1497"/>
      <c r="G1497"/>
      <c r="H1497"/>
      <c r="I1497"/>
      <c r="J1497"/>
      <c r="L1497"/>
      <c r="M1497"/>
      <c r="N1497"/>
      <c r="O1497"/>
      <c r="P1497"/>
    </row>
    <row r="1498" spans="1:16" x14ac:dyDescent="0.35">
      <c r="A1498"/>
      <c r="B1498"/>
      <c r="C1498"/>
      <c r="D1498"/>
      <c r="E1498"/>
      <c r="F1498"/>
      <c r="G1498"/>
      <c r="H1498"/>
      <c r="I1498"/>
      <c r="J1498"/>
      <c r="L1498"/>
      <c r="M1498"/>
      <c r="N1498"/>
      <c r="O1498"/>
      <c r="P1498"/>
    </row>
    <row r="1499" spans="1:16" x14ac:dyDescent="0.35">
      <c r="A1499"/>
      <c r="B1499"/>
      <c r="C1499"/>
      <c r="D1499"/>
      <c r="E1499"/>
      <c r="F1499"/>
      <c r="G1499"/>
      <c r="H1499"/>
      <c r="I1499"/>
      <c r="J1499"/>
      <c r="L1499"/>
      <c r="M1499"/>
      <c r="N1499"/>
      <c r="O1499"/>
      <c r="P1499"/>
    </row>
    <row r="1500" spans="1:16" x14ac:dyDescent="0.35">
      <c r="A1500"/>
      <c r="B1500"/>
      <c r="C1500"/>
      <c r="D1500"/>
      <c r="E1500"/>
      <c r="F1500"/>
      <c r="G1500"/>
      <c r="H1500"/>
      <c r="I1500"/>
      <c r="J1500"/>
      <c r="L1500"/>
      <c r="M1500"/>
      <c r="N1500"/>
      <c r="O1500"/>
      <c r="P1500"/>
    </row>
    <row r="1501" spans="1:16" x14ac:dyDescent="0.35">
      <c r="A1501"/>
      <c r="B1501"/>
      <c r="C1501"/>
      <c r="D1501"/>
      <c r="E1501"/>
      <c r="F1501"/>
      <c r="G1501"/>
      <c r="H1501"/>
      <c r="I1501"/>
      <c r="J1501"/>
      <c r="L1501"/>
      <c r="M1501"/>
      <c r="N1501"/>
      <c r="O1501"/>
      <c r="P1501"/>
    </row>
    <row r="1502" spans="1:16" x14ac:dyDescent="0.35">
      <c r="A1502"/>
      <c r="B1502"/>
      <c r="C1502"/>
      <c r="D1502"/>
      <c r="E1502"/>
      <c r="F1502"/>
      <c r="G1502"/>
      <c r="H1502"/>
      <c r="I1502"/>
      <c r="J1502"/>
      <c r="L1502"/>
      <c r="M1502"/>
      <c r="N1502"/>
      <c r="O1502"/>
      <c r="P1502"/>
    </row>
    <row r="1503" spans="1:16" x14ac:dyDescent="0.35">
      <c r="A1503"/>
      <c r="B1503"/>
      <c r="C1503"/>
      <c r="D1503"/>
      <c r="E1503"/>
      <c r="F1503"/>
      <c r="G1503"/>
      <c r="H1503"/>
      <c r="I1503"/>
      <c r="J1503"/>
      <c r="L1503"/>
      <c r="M1503"/>
      <c r="N1503"/>
      <c r="O1503"/>
      <c r="P1503"/>
    </row>
    <row r="1504" spans="1:16" x14ac:dyDescent="0.35">
      <c r="A1504"/>
      <c r="B1504"/>
      <c r="C1504"/>
      <c r="D1504"/>
      <c r="E1504"/>
      <c r="F1504"/>
      <c r="G1504"/>
      <c r="H1504"/>
      <c r="I1504"/>
      <c r="J1504"/>
      <c r="L1504"/>
      <c r="M1504"/>
      <c r="N1504"/>
      <c r="O1504"/>
      <c r="P1504"/>
    </row>
    <row r="1505" spans="1:16" x14ac:dyDescent="0.35">
      <c r="A1505"/>
      <c r="B1505"/>
      <c r="C1505"/>
      <c r="D1505"/>
      <c r="E1505"/>
      <c r="F1505"/>
      <c r="G1505"/>
      <c r="H1505"/>
      <c r="I1505"/>
      <c r="J1505"/>
      <c r="L1505"/>
      <c r="M1505"/>
      <c r="N1505"/>
      <c r="O1505"/>
      <c r="P1505"/>
    </row>
    <row r="1506" spans="1:16" x14ac:dyDescent="0.35">
      <c r="A1506"/>
      <c r="B1506"/>
      <c r="C1506"/>
      <c r="D1506"/>
      <c r="E1506"/>
      <c r="F1506"/>
      <c r="G1506"/>
      <c r="H1506"/>
      <c r="I1506"/>
      <c r="J1506"/>
      <c r="L1506"/>
      <c r="M1506"/>
      <c r="N1506"/>
      <c r="O1506"/>
      <c r="P1506"/>
    </row>
    <row r="1507" spans="1:16" x14ac:dyDescent="0.35">
      <c r="A1507"/>
      <c r="B1507"/>
      <c r="C1507"/>
      <c r="D1507"/>
      <c r="E1507"/>
      <c r="F1507"/>
      <c r="G1507"/>
      <c r="H1507"/>
      <c r="I1507"/>
      <c r="J1507"/>
      <c r="L1507"/>
      <c r="M1507"/>
      <c r="N1507"/>
      <c r="O1507"/>
      <c r="P1507"/>
    </row>
    <row r="1508" spans="1:16" x14ac:dyDescent="0.35">
      <c r="A1508"/>
      <c r="B1508"/>
      <c r="C1508"/>
      <c r="D1508"/>
      <c r="E1508"/>
      <c r="F1508"/>
      <c r="G1508"/>
      <c r="H1508"/>
      <c r="I1508"/>
      <c r="J1508"/>
      <c r="L1508"/>
      <c r="M1508"/>
      <c r="N1508"/>
      <c r="O1508"/>
      <c r="P1508"/>
    </row>
    <row r="1509" spans="1:16" x14ac:dyDescent="0.35">
      <c r="A1509"/>
      <c r="B1509"/>
      <c r="C1509"/>
      <c r="D1509"/>
      <c r="E1509"/>
      <c r="F1509"/>
      <c r="G1509"/>
      <c r="H1509"/>
      <c r="I1509"/>
      <c r="J1509"/>
      <c r="L1509"/>
      <c r="M1509"/>
      <c r="N1509"/>
      <c r="O1509"/>
      <c r="P1509"/>
    </row>
    <row r="1510" spans="1:16" x14ac:dyDescent="0.35">
      <c r="A1510"/>
      <c r="B1510"/>
      <c r="C1510"/>
      <c r="D1510"/>
      <c r="E1510"/>
      <c r="F1510"/>
      <c r="G1510"/>
      <c r="H1510"/>
      <c r="I1510"/>
      <c r="J1510"/>
      <c r="L1510"/>
      <c r="M1510"/>
      <c r="N1510"/>
      <c r="O1510"/>
      <c r="P1510"/>
    </row>
    <row r="1511" spans="1:16" x14ac:dyDescent="0.35">
      <c r="A1511"/>
      <c r="B1511"/>
      <c r="C1511"/>
      <c r="D1511"/>
      <c r="E1511"/>
      <c r="F1511"/>
      <c r="G1511"/>
      <c r="H1511"/>
      <c r="I1511"/>
      <c r="J1511"/>
      <c r="L1511"/>
      <c r="M1511"/>
      <c r="N1511"/>
      <c r="O1511"/>
      <c r="P1511"/>
    </row>
    <row r="1512" spans="1:16" x14ac:dyDescent="0.35">
      <c r="A1512"/>
      <c r="B1512"/>
      <c r="C1512"/>
      <c r="D1512"/>
      <c r="E1512"/>
      <c r="F1512"/>
      <c r="G1512"/>
      <c r="H1512"/>
      <c r="I1512"/>
      <c r="J1512"/>
      <c r="L1512"/>
      <c r="M1512"/>
      <c r="N1512"/>
      <c r="O1512"/>
      <c r="P1512"/>
    </row>
    <row r="1513" spans="1:16" x14ac:dyDescent="0.35">
      <c r="A1513"/>
      <c r="B1513"/>
      <c r="C1513"/>
      <c r="D1513"/>
      <c r="E1513"/>
      <c r="F1513"/>
      <c r="G1513"/>
      <c r="H1513"/>
      <c r="I1513"/>
      <c r="J1513"/>
      <c r="L1513"/>
      <c r="M1513"/>
      <c r="N1513"/>
      <c r="O1513"/>
      <c r="P1513"/>
    </row>
    <row r="1514" spans="1:16" x14ac:dyDescent="0.35">
      <c r="A1514"/>
      <c r="B1514"/>
      <c r="C1514"/>
      <c r="D1514"/>
      <c r="E1514"/>
      <c r="F1514"/>
      <c r="G1514"/>
      <c r="H1514"/>
      <c r="I1514"/>
      <c r="J1514"/>
      <c r="L1514"/>
      <c r="M1514"/>
      <c r="N1514"/>
      <c r="O1514"/>
      <c r="P1514"/>
    </row>
    <row r="1515" spans="1:16" x14ac:dyDescent="0.35">
      <c r="A1515"/>
      <c r="B1515"/>
      <c r="C1515"/>
      <c r="D1515"/>
      <c r="E1515"/>
      <c r="F1515"/>
      <c r="G1515"/>
      <c r="H1515"/>
      <c r="I1515"/>
      <c r="J1515"/>
      <c r="L1515"/>
      <c r="M1515"/>
      <c r="N1515"/>
      <c r="O1515"/>
      <c r="P1515"/>
    </row>
    <row r="1516" spans="1:16" x14ac:dyDescent="0.35">
      <c r="A1516"/>
      <c r="B1516"/>
      <c r="C1516"/>
      <c r="D1516"/>
      <c r="E1516"/>
      <c r="F1516"/>
      <c r="G1516"/>
      <c r="H1516"/>
      <c r="I1516"/>
      <c r="J1516"/>
      <c r="L1516"/>
      <c r="M1516"/>
      <c r="N1516"/>
      <c r="O1516"/>
      <c r="P1516"/>
    </row>
    <row r="1517" spans="1:16" x14ac:dyDescent="0.35">
      <c r="A1517"/>
      <c r="B1517"/>
      <c r="C1517"/>
      <c r="D1517"/>
      <c r="E1517"/>
      <c r="F1517"/>
      <c r="G1517"/>
      <c r="H1517"/>
      <c r="I1517"/>
      <c r="J1517"/>
      <c r="L1517"/>
      <c r="M1517"/>
      <c r="N1517"/>
      <c r="O1517"/>
      <c r="P1517"/>
    </row>
    <row r="1518" spans="1:16" x14ac:dyDescent="0.35">
      <c r="A1518"/>
      <c r="B1518"/>
      <c r="C1518"/>
      <c r="D1518"/>
      <c r="E1518"/>
      <c r="F1518"/>
      <c r="G1518"/>
      <c r="H1518"/>
      <c r="I1518"/>
      <c r="J1518"/>
      <c r="L1518"/>
      <c r="M1518"/>
      <c r="N1518"/>
      <c r="O1518"/>
      <c r="P1518"/>
    </row>
    <row r="1519" spans="1:16" x14ac:dyDescent="0.35">
      <c r="A1519"/>
      <c r="B1519"/>
      <c r="C1519"/>
      <c r="D1519"/>
      <c r="E1519"/>
      <c r="F1519"/>
      <c r="G1519"/>
      <c r="H1519"/>
      <c r="I1519"/>
      <c r="J1519"/>
      <c r="L1519"/>
      <c r="M1519"/>
      <c r="N1519"/>
      <c r="O1519"/>
      <c r="P1519"/>
    </row>
    <row r="1520" spans="1:16" x14ac:dyDescent="0.35">
      <c r="A1520"/>
      <c r="B1520"/>
      <c r="C1520"/>
      <c r="D1520"/>
      <c r="E1520"/>
      <c r="F1520"/>
      <c r="G1520"/>
      <c r="H1520"/>
      <c r="I1520"/>
      <c r="J1520"/>
      <c r="L1520"/>
      <c r="M1520"/>
      <c r="N1520"/>
      <c r="O1520"/>
      <c r="P1520"/>
    </row>
    <row r="1521" spans="1:16" x14ac:dyDescent="0.35">
      <c r="A1521"/>
      <c r="B1521"/>
      <c r="C1521"/>
      <c r="D1521"/>
      <c r="E1521"/>
      <c r="F1521"/>
      <c r="G1521"/>
      <c r="H1521"/>
      <c r="I1521"/>
      <c r="J1521"/>
      <c r="L1521"/>
      <c r="M1521"/>
      <c r="N1521"/>
      <c r="O1521"/>
      <c r="P1521"/>
    </row>
    <row r="1522" spans="1:16" x14ac:dyDescent="0.35">
      <c r="A1522"/>
      <c r="B1522"/>
      <c r="C1522"/>
      <c r="D1522"/>
      <c r="E1522"/>
      <c r="F1522"/>
      <c r="G1522"/>
      <c r="H1522"/>
      <c r="I1522"/>
      <c r="J1522"/>
      <c r="L1522"/>
      <c r="M1522"/>
      <c r="N1522"/>
      <c r="O1522"/>
      <c r="P1522"/>
    </row>
    <row r="1523" spans="1:16" x14ac:dyDescent="0.35">
      <c r="A1523"/>
      <c r="B1523"/>
      <c r="C1523"/>
      <c r="D1523"/>
      <c r="E1523"/>
      <c r="F1523"/>
      <c r="G1523"/>
      <c r="H1523"/>
      <c r="I1523"/>
      <c r="J1523"/>
      <c r="L1523"/>
      <c r="M1523"/>
      <c r="N1523"/>
      <c r="O1523"/>
      <c r="P1523"/>
    </row>
    <row r="1524" spans="1:16" x14ac:dyDescent="0.35">
      <c r="A1524"/>
      <c r="B1524"/>
      <c r="C1524"/>
      <c r="D1524"/>
      <c r="E1524"/>
      <c r="F1524"/>
      <c r="G1524"/>
      <c r="H1524"/>
      <c r="I1524"/>
      <c r="J1524"/>
      <c r="L1524"/>
      <c r="M1524"/>
      <c r="N1524"/>
      <c r="O1524"/>
      <c r="P1524"/>
    </row>
    <row r="1525" spans="1:16" x14ac:dyDescent="0.35">
      <c r="A1525"/>
      <c r="B1525"/>
      <c r="C1525"/>
      <c r="D1525"/>
      <c r="E1525"/>
      <c r="F1525"/>
      <c r="G1525"/>
      <c r="H1525"/>
      <c r="I1525"/>
      <c r="J1525"/>
      <c r="L1525"/>
      <c r="M1525"/>
      <c r="N1525"/>
      <c r="O1525"/>
      <c r="P1525"/>
    </row>
    <row r="1526" spans="1:16" x14ac:dyDescent="0.35">
      <c r="A1526"/>
      <c r="B1526"/>
      <c r="C1526"/>
      <c r="D1526"/>
      <c r="E1526"/>
      <c r="F1526"/>
      <c r="G1526"/>
      <c r="H1526"/>
      <c r="I1526"/>
      <c r="J1526"/>
      <c r="L1526"/>
      <c r="M1526"/>
      <c r="N1526"/>
      <c r="O1526"/>
      <c r="P1526"/>
    </row>
    <row r="1527" spans="1:16" x14ac:dyDescent="0.35">
      <c r="A1527"/>
      <c r="B1527"/>
      <c r="C1527"/>
      <c r="D1527"/>
      <c r="E1527"/>
      <c r="F1527"/>
      <c r="G1527"/>
      <c r="H1527"/>
      <c r="I1527"/>
      <c r="J1527"/>
      <c r="L1527"/>
      <c r="M1527"/>
      <c r="N1527"/>
      <c r="O1527"/>
      <c r="P1527"/>
    </row>
    <row r="1528" spans="1:16" x14ac:dyDescent="0.35">
      <c r="A1528"/>
      <c r="B1528"/>
      <c r="C1528"/>
      <c r="D1528"/>
      <c r="E1528"/>
      <c r="F1528"/>
      <c r="G1528"/>
      <c r="H1528"/>
      <c r="I1528"/>
      <c r="J1528"/>
      <c r="L1528"/>
      <c r="M1528"/>
      <c r="N1528"/>
      <c r="O1528"/>
      <c r="P1528"/>
    </row>
    <row r="1529" spans="1:16" x14ac:dyDescent="0.35">
      <c r="A1529"/>
      <c r="B1529"/>
      <c r="C1529"/>
      <c r="D1529"/>
      <c r="E1529"/>
      <c r="F1529"/>
      <c r="G1529"/>
      <c r="H1529"/>
      <c r="I1529"/>
      <c r="J1529"/>
      <c r="L1529"/>
      <c r="M1529"/>
      <c r="N1529"/>
      <c r="O1529"/>
      <c r="P1529"/>
    </row>
    <row r="1530" spans="1:16" x14ac:dyDescent="0.35">
      <c r="A1530"/>
      <c r="B1530"/>
      <c r="C1530"/>
      <c r="D1530"/>
      <c r="E1530"/>
      <c r="F1530"/>
      <c r="G1530"/>
      <c r="H1530"/>
      <c r="I1530"/>
      <c r="J1530"/>
      <c r="L1530"/>
      <c r="M1530"/>
      <c r="N1530"/>
      <c r="O1530"/>
      <c r="P1530"/>
    </row>
    <row r="1531" spans="1:16" x14ac:dyDescent="0.35">
      <c r="A1531"/>
      <c r="B1531"/>
      <c r="C1531"/>
      <c r="D1531"/>
      <c r="E1531"/>
      <c r="F1531"/>
      <c r="G1531"/>
      <c r="H1531"/>
      <c r="I1531"/>
      <c r="J1531"/>
      <c r="L1531"/>
      <c r="M1531"/>
      <c r="N1531"/>
      <c r="O1531"/>
      <c r="P1531"/>
    </row>
    <row r="1532" spans="1:16" x14ac:dyDescent="0.35">
      <c r="A1532"/>
      <c r="B1532"/>
      <c r="C1532"/>
      <c r="D1532"/>
      <c r="E1532"/>
      <c r="F1532"/>
      <c r="G1532"/>
      <c r="H1532"/>
      <c r="I1532"/>
      <c r="J1532"/>
      <c r="L1532"/>
      <c r="M1532"/>
      <c r="N1532"/>
      <c r="O1532"/>
      <c r="P1532"/>
    </row>
    <row r="1533" spans="1:16" x14ac:dyDescent="0.35">
      <c r="A1533"/>
      <c r="B1533"/>
      <c r="C1533"/>
      <c r="D1533"/>
      <c r="E1533"/>
      <c r="F1533"/>
      <c r="G1533"/>
      <c r="H1533"/>
      <c r="I1533"/>
      <c r="J1533"/>
      <c r="L1533"/>
      <c r="M1533"/>
      <c r="N1533"/>
      <c r="O1533"/>
      <c r="P1533"/>
    </row>
    <row r="1534" spans="1:16" x14ac:dyDescent="0.35">
      <c r="A1534"/>
      <c r="B1534"/>
      <c r="C1534"/>
      <c r="D1534"/>
      <c r="E1534"/>
      <c r="F1534"/>
      <c r="G1534"/>
      <c r="H1534"/>
      <c r="I1534"/>
      <c r="J1534"/>
      <c r="L1534"/>
      <c r="M1534"/>
      <c r="N1534"/>
      <c r="O1534"/>
      <c r="P1534"/>
    </row>
    <row r="1535" spans="1:16" x14ac:dyDescent="0.35">
      <c r="A1535"/>
      <c r="B1535"/>
      <c r="C1535"/>
      <c r="D1535"/>
      <c r="E1535"/>
      <c r="F1535"/>
      <c r="G1535"/>
      <c r="H1535"/>
      <c r="I1535"/>
      <c r="J1535"/>
      <c r="L1535"/>
      <c r="M1535"/>
      <c r="N1535"/>
      <c r="O1535"/>
      <c r="P1535"/>
    </row>
    <row r="1536" spans="1:16" x14ac:dyDescent="0.35">
      <c r="A1536"/>
      <c r="B1536"/>
      <c r="C1536"/>
      <c r="D1536"/>
      <c r="E1536"/>
      <c r="F1536"/>
      <c r="G1536"/>
      <c r="H1536"/>
      <c r="I1536"/>
      <c r="J1536"/>
      <c r="L1536"/>
      <c r="M1536"/>
      <c r="N1536"/>
      <c r="O1536"/>
      <c r="P1536"/>
    </row>
    <row r="1537" spans="1:16" x14ac:dyDescent="0.35">
      <c r="A1537"/>
      <c r="B1537"/>
      <c r="C1537"/>
      <c r="D1537"/>
      <c r="E1537"/>
      <c r="F1537"/>
      <c r="G1537"/>
      <c r="H1537"/>
      <c r="I1537"/>
      <c r="J1537"/>
      <c r="L1537"/>
      <c r="M1537"/>
      <c r="N1537"/>
      <c r="O1537"/>
      <c r="P1537"/>
    </row>
    <row r="1538" spans="1:16" x14ac:dyDescent="0.35">
      <c r="A1538"/>
      <c r="B1538"/>
      <c r="C1538"/>
      <c r="D1538"/>
      <c r="E1538"/>
      <c r="F1538"/>
      <c r="G1538"/>
      <c r="H1538"/>
      <c r="I1538"/>
      <c r="J1538"/>
      <c r="L1538"/>
      <c r="M1538"/>
      <c r="N1538"/>
      <c r="O1538"/>
      <c r="P1538"/>
    </row>
    <row r="1539" spans="1:16" x14ac:dyDescent="0.35">
      <c r="A1539"/>
      <c r="B1539"/>
      <c r="C1539"/>
      <c r="D1539"/>
      <c r="E1539"/>
      <c r="F1539"/>
      <c r="G1539"/>
      <c r="H1539"/>
      <c r="I1539"/>
      <c r="J1539"/>
      <c r="L1539"/>
      <c r="M1539"/>
      <c r="N1539"/>
      <c r="O1539"/>
      <c r="P1539"/>
    </row>
    <row r="1540" spans="1:16" x14ac:dyDescent="0.35">
      <c r="A1540"/>
      <c r="B1540"/>
      <c r="C1540"/>
      <c r="D1540"/>
      <c r="E1540"/>
      <c r="F1540"/>
      <c r="G1540"/>
      <c r="H1540"/>
      <c r="I1540"/>
      <c r="J1540"/>
      <c r="L1540"/>
      <c r="M1540"/>
      <c r="N1540"/>
      <c r="O1540"/>
      <c r="P1540"/>
    </row>
    <row r="1541" spans="1:16" x14ac:dyDescent="0.35">
      <c r="A1541"/>
      <c r="B1541"/>
      <c r="C1541"/>
      <c r="D1541"/>
      <c r="E1541"/>
      <c r="F1541"/>
      <c r="G1541"/>
      <c r="H1541"/>
      <c r="I1541"/>
      <c r="J1541"/>
      <c r="L1541"/>
      <c r="M1541"/>
      <c r="N1541"/>
      <c r="O1541"/>
      <c r="P1541"/>
    </row>
    <row r="1542" spans="1:16" x14ac:dyDescent="0.35">
      <c r="A1542"/>
      <c r="B1542"/>
      <c r="C1542"/>
      <c r="D1542"/>
      <c r="E1542"/>
      <c r="F1542"/>
      <c r="G1542"/>
      <c r="H1542"/>
      <c r="I1542"/>
      <c r="J1542"/>
      <c r="L1542"/>
      <c r="M1542"/>
      <c r="N1542"/>
      <c r="O1542"/>
      <c r="P1542"/>
    </row>
    <row r="1543" spans="1:16" x14ac:dyDescent="0.35">
      <c r="A1543"/>
      <c r="B1543"/>
      <c r="C1543"/>
      <c r="D1543"/>
      <c r="E1543"/>
      <c r="F1543"/>
      <c r="G1543"/>
      <c r="H1543"/>
      <c r="I1543"/>
      <c r="J1543"/>
      <c r="L1543"/>
      <c r="M1543"/>
      <c r="N1543"/>
      <c r="O1543"/>
      <c r="P1543"/>
    </row>
    <row r="1544" spans="1:16" x14ac:dyDescent="0.35">
      <c r="A1544"/>
      <c r="B1544"/>
      <c r="C1544"/>
      <c r="D1544"/>
      <c r="E1544"/>
      <c r="F1544"/>
      <c r="G1544"/>
      <c r="H1544"/>
      <c r="I1544"/>
      <c r="J1544"/>
      <c r="L1544"/>
      <c r="M1544"/>
      <c r="N1544"/>
      <c r="O1544"/>
      <c r="P1544"/>
    </row>
    <row r="1545" spans="1:16" x14ac:dyDescent="0.35">
      <c r="A1545"/>
      <c r="B1545"/>
      <c r="C1545"/>
      <c r="D1545"/>
      <c r="E1545"/>
      <c r="F1545"/>
      <c r="G1545"/>
      <c r="H1545"/>
      <c r="I1545"/>
      <c r="J1545"/>
      <c r="L1545"/>
      <c r="M1545"/>
      <c r="N1545"/>
      <c r="O1545"/>
      <c r="P1545"/>
    </row>
    <row r="1546" spans="1:16" x14ac:dyDescent="0.35">
      <c r="A1546"/>
      <c r="B1546"/>
      <c r="C1546"/>
      <c r="D1546"/>
      <c r="E1546"/>
      <c r="F1546"/>
      <c r="G1546"/>
      <c r="H1546"/>
      <c r="I1546"/>
      <c r="J1546"/>
      <c r="L1546"/>
      <c r="M1546"/>
      <c r="N1546"/>
      <c r="O1546"/>
      <c r="P1546"/>
    </row>
    <row r="1547" spans="1:16" x14ac:dyDescent="0.35">
      <c r="A1547"/>
      <c r="B1547"/>
      <c r="C1547"/>
      <c r="D1547"/>
      <c r="E1547"/>
      <c r="F1547"/>
      <c r="G1547"/>
      <c r="H1547"/>
      <c r="I1547"/>
      <c r="J1547"/>
      <c r="L1547"/>
      <c r="M1547"/>
      <c r="N1547"/>
      <c r="O1547"/>
      <c r="P1547"/>
    </row>
    <row r="1548" spans="1:16" x14ac:dyDescent="0.35">
      <c r="A1548"/>
      <c r="B1548"/>
      <c r="C1548"/>
      <c r="D1548"/>
      <c r="E1548"/>
      <c r="F1548"/>
      <c r="G1548"/>
      <c r="H1548"/>
      <c r="I1548"/>
      <c r="J1548"/>
      <c r="L1548"/>
      <c r="M1548"/>
      <c r="N1548"/>
      <c r="O1548"/>
      <c r="P1548"/>
    </row>
    <row r="1549" spans="1:16" x14ac:dyDescent="0.35">
      <c r="A1549"/>
      <c r="B1549"/>
      <c r="C1549"/>
      <c r="D1549"/>
      <c r="E1549"/>
      <c r="F1549"/>
      <c r="G1549"/>
      <c r="H1549"/>
      <c r="I1549"/>
      <c r="J1549"/>
      <c r="L1549"/>
      <c r="M1549"/>
      <c r="N1549"/>
      <c r="O1549"/>
      <c r="P1549"/>
    </row>
    <row r="1550" spans="1:16" x14ac:dyDescent="0.35">
      <c r="A1550"/>
      <c r="B1550"/>
      <c r="C1550"/>
      <c r="D1550"/>
      <c r="E1550"/>
      <c r="F1550"/>
      <c r="G1550"/>
      <c r="H1550"/>
      <c r="I1550"/>
      <c r="J1550"/>
      <c r="L1550"/>
      <c r="M1550"/>
      <c r="N1550"/>
      <c r="O1550"/>
      <c r="P1550"/>
    </row>
    <row r="1551" spans="1:16" x14ac:dyDescent="0.35">
      <c r="A1551"/>
      <c r="B1551"/>
      <c r="C1551"/>
      <c r="D1551"/>
      <c r="E1551"/>
      <c r="F1551"/>
      <c r="G1551"/>
      <c r="H1551"/>
      <c r="I1551"/>
      <c r="J1551"/>
      <c r="L1551"/>
      <c r="M1551"/>
      <c r="N1551"/>
      <c r="O1551"/>
      <c r="P1551"/>
    </row>
    <row r="1552" spans="1:16" x14ac:dyDescent="0.35">
      <c r="A1552"/>
      <c r="B1552"/>
      <c r="C1552"/>
      <c r="D1552"/>
      <c r="E1552"/>
      <c r="F1552"/>
      <c r="G1552"/>
      <c r="H1552"/>
      <c r="I1552"/>
      <c r="J1552"/>
      <c r="L1552"/>
      <c r="M1552"/>
      <c r="N1552"/>
      <c r="O1552"/>
      <c r="P1552"/>
    </row>
    <row r="1553" spans="1:16" x14ac:dyDescent="0.35">
      <c r="A1553"/>
      <c r="B1553"/>
      <c r="C1553"/>
      <c r="D1553"/>
      <c r="E1553"/>
      <c r="F1553"/>
      <c r="G1553"/>
      <c r="H1553"/>
      <c r="I1553"/>
      <c r="J1553"/>
      <c r="L1553"/>
      <c r="M1553"/>
      <c r="N1553"/>
      <c r="O1553"/>
      <c r="P1553"/>
    </row>
    <row r="1554" spans="1:16" x14ac:dyDescent="0.35">
      <c r="A1554"/>
      <c r="B1554"/>
      <c r="C1554"/>
      <c r="D1554"/>
      <c r="E1554"/>
      <c r="F1554"/>
      <c r="G1554"/>
      <c r="H1554"/>
      <c r="I1554"/>
      <c r="J1554"/>
      <c r="L1554"/>
      <c r="M1554"/>
      <c r="N1554"/>
      <c r="O1554"/>
      <c r="P1554"/>
    </row>
    <row r="1555" spans="1:16" x14ac:dyDescent="0.35">
      <c r="A1555"/>
      <c r="B1555"/>
      <c r="C1555"/>
      <c r="D1555"/>
      <c r="E1555"/>
      <c r="F1555"/>
      <c r="G1555"/>
      <c r="H1555"/>
      <c r="I1555"/>
      <c r="J1555"/>
      <c r="L1555"/>
      <c r="M1555"/>
      <c r="N1555"/>
      <c r="O1555"/>
      <c r="P1555"/>
    </row>
    <row r="1556" spans="1:16" x14ac:dyDescent="0.35">
      <c r="A1556"/>
      <c r="B1556"/>
      <c r="C1556"/>
      <c r="D1556"/>
      <c r="E1556"/>
      <c r="F1556"/>
      <c r="G1556"/>
      <c r="H1556"/>
      <c r="I1556"/>
      <c r="J1556"/>
      <c r="L1556"/>
      <c r="M1556"/>
      <c r="N1556"/>
      <c r="O1556"/>
      <c r="P1556"/>
    </row>
    <row r="1557" spans="1:16" x14ac:dyDescent="0.35">
      <c r="A1557"/>
      <c r="B1557"/>
      <c r="C1557"/>
      <c r="D1557"/>
      <c r="E1557"/>
      <c r="F1557"/>
      <c r="G1557"/>
      <c r="H1557"/>
      <c r="I1557"/>
      <c r="J1557"/>
      <c r="L1557"/>
      <c r="M1557"/>
      <c r="N1557"/>
      <c r="O1557"/>
      <c r="P1557"/>
    </row>
    <row r="1558" spans="1:16" x14ac:dyDescent="0.35">
      <c r="A1558"/>
      <c r="B1558"/>
      <c r="C1558"/>
      <c r="D1558"/>
      <c r="E1558"/>
      <c r="F1558"/>
      <c r="G1558"/>
      <c r="H1558"/>
      <c r="I1558"/>
      <c r="J1558"/>
      <c r="L1558"/>
      <c r="M1558"/>
      <c r="N1558"/>
      <c r="O1558"/>
      <c r="P1558"/>
    </row>
    <row r="1559" spans="1:16" x14ac:dyDescent="0.35">
      <c r="A1559"/>
      <c r="B1559"/>
      <c r="C1559"/>
      <c r="D1559"/>
      <c r="E1559"/>
      <c r="F1559"/>
      <c r="G1559"/>
      <c r="H1559"/>
      <c r="I1559"/>
      <c r="J1559"/>
      <c r="L1559"/>
      <c r="M1559"/>
      <c r="N1559"/>
      <c r="O1559"/>
      <c r="P1559"/>
    </row>
    <row r="1560" spans="1:16" x14ac:dyDescent="0.35">
      <c r="A1560"/>
      <c r="B1560"/>
      <c r="C1560"/>
      <c r="D1560"/>
      <c r="E1560"/>
      <c r="F1560"/>
      <c r="G1560"/>
      <c r="H1560"/>
      <c r="I1560"/>
      <c r="J1560"/>
      <c r="L1560"/>
      <c r="M1560"/>
      <c r="N1560"/>
      <c r="O1560"/>
      <c r="P1560"/>
    </row>
    <row r="1561" spans="1:16" x14ac:dyDescent="0.35">
      <c r="A1561"/>
      <c r="B1561"/>
      <c r="C1561"/>
      <c r="D1561"/>
      <c r="E1561"/>
      <c r="F1561"/>
      <c r="G1561"/>
      <c r="H1561"/>
      <c r="I1561"/>
      <c r="J1561"/>
      <c r="L1561"/>
      <c r="M1561"/>
      <c r="N1561"/>
      <c r="O1561"/>
      <c r="P1561"/>
    </row>
    <row r="1562" spans="1:16" x14ac:dyDescent="0.35">
      <c r="A1562"/>
      <c r="B1562"/>
      <c r="C1562"/>
      <c r="D1562"/>
      <c r="E1562"/>
      <c r="F1562"/>
      <c r="G1562"/>
      <c r="H1562"/>
      <c r="I1562"/>
      <c r="J1562"/>
      <c r="L1562"/>
      <c r="M1562"/>
      <c r="N1562"/>
      <c r="O1562"/>
      <c r="P1562"/>
    </row>
    <row r="1563" spans="1:16" x14ac:dyDescent="0.35">
      <c r="A1563"/>
      <c r="B1563"/>
      <c r="C1563"/>
      <c r="D1563"/>
      <c r="E1563"/>
      <c r="F1563"/>
      <c r="G1563"/>
      <c r="H1563"/>
      <c r="I1563"/>
      <c r="J1563"/>
      <c r="L1563"/>
      <c r="M1563"/>
      <c r="N1563"/>
      <c r="O1563"/>
      <c r="P1563"/>
    </row>
    <row r="1564" spans="1:16" x14ac:dyDescent="0.35">
      <c r="A1564"/>
      <c r="B1564"/>
      <c r="C1564"/>
      <c r="D1564"/>
      <c r="E1564"/>
      <c r="F1564"/>
      <c r="G1564"/>
      <c r="H1564"/>
      <c r="I1564"/>
      <c r="J1564"/>
      <c r="L1564"/>
      <c r="M1564"/>
      <c r="N1564"/>
      <c r="O1564"/>
      <c r="P1564"/>
    </row>
    <row r="1565" spans="1:16" x14ac:dyDescent="0.35">
      <c r="A1565"/>
      <c r="B1565"/>
      <c r="C1565"/>
      <c r="D1565"/>
      <c r="E1565"/>
      <c r="F1565"/>
      <c r="G1565"/>
      <c r="H1565"/>
      <c r="I1565"/>
      <c r="J1565"/>
      <c r="L1565"/>
      <c r="M1565"/>
      <c r="N1565"/>
      <c r="O1565"/>
      <c r="P1565"/>
    </row>
    <row r="1566" spans="1:16" x14ac:dyDescent="0.35">
      <c r="A1566"/>
      <c r="B1566"/>
      <c r="C1566"/>
      <c r="D1566"/>
      <c r="E1566"/>
      <c r="F1566"/>
      <c r="G1566"/>
      <c r="H1566"/>
      <c r="I1566"/>
      <c r="J1566"/>
      <c r="L1566"/>
      <c r="M1566"/>
      <c r="N1566"/>
      <c r="O1566"/>
      <c r="P1566"/>
    </row>
    <row r="1567" spans="1:16" x14ac:dyDescent="0.35">
      <c r="A1567"/>
      <c r="B1567"/>
      <c r="C1567"/>
      <c r="D1567"/>
      <c r="E1567"/>
      <c r="F1567"/>
      <c r="G1567"/>
      <c r="H1567"/>
      <c r="I1567"/>
      <c r="J1567"/>
      <c r="L1567"/>
      <c r="M1567"/>
      <c r="N1567"/>
      <c r="O1567"/>
      <c r="P1567"/>
    </row>
    <row r="1568" spans="1:16" x14ac:dyDescent="0.35">
      <c r="A1568"/>
      <c r="B1568"/>
      <c r="C1568"/>
      <c r="D1568"/>
      <c r="E1568"/>
      <c r="F1568"/>
      <c r="G1568"/>
      <c r="H1568"/>
      <c r="I1568"/>
      <c r="J1568"/>
      <c r="L1568"/>
      <c r="M1568"/>
      <c r="N1568"/>
      <c r="O1568"/>
      <c r="P1568"/>
    </row>
    <row r="1569" spans="1:16" x14ac:dyDescent="0.35">
      <c r="A1569"/>
      <c r="B1569"/>
      <c r="C1569"/>
      <c r="D1569"/>
      <c r="E1569"/>
      <c r="F1569"/>
      <c r="G1569"/>
      <c r="H1569"/>
      <c r="I1569"/>
      <c r="J1569"/>
      <c r="L1569"/>
      <c r="M1569"/>
      <c r="N1569"/>
      <c r="O1569"/>
      <c r="P1569"/>
    </row>
    <row r="1570" spans="1:16" x14ac:dyDescent="0.35">
      <c r="A1570"/>
      <c r="B1570"/>
      <c r="C1570"/>
      <c r="D1570"/>
      <c r="E1570"/>
      <c r="F1570"/>
      <c r="G1570"/>
      <c r="H1570"/>
      <c r="I1570"/>
      <c r="J1570"/>
      <c r="L1570"/>
      <c r="M1570"/>
      <c r="N1570"/>
      <c r="O1570"/>
      <c r="P1570"/>
    </row>
    <row r="1571" spans="1:16" x14ac:dyDescent="0.35">
      <c r="A1571"/>
      <c r="B1571"/>
      <c r="C1571"/>
      <c r="D1571"/>
      <c r="E1571"/>
      <c r="F1571"/>
      <c r="G1571"/>
      <c r="H1571"/>
      <c r="I1571"/>
      <c r="J1571"/>
      <c r="L1571"/>
      <c r="M1571"/>
      <c r="N1571"/>
      <c r="O1571"/>
      <c r="P1571"/>
    </row>
    <row r="1572" spans="1:16" x14ac:dyDescent="0.35">
      <c r="A1572"/>
      <c r="B1572"/>
      <c r="C1572"/>
      <c r="D1572"/>
      <c r="E1572"/>
      <c r="F1572"/>
      <c r="G1572"/>
      <c r="H1572"/>
      <c r="I1572"/>
      <c r="J1572"/>
      <c r="L1572"/>
      <c r="M1572"/>
      <c r="N1572"/>
      <c r="O1572"/>
      <c r="P1572"/>
    </row>
    <row r="1573" spans="1:16" x14ac:dyDescent="0.35">
      <c r="A1573"/>
      <c r="B1573"/>
      <c r="C1573"/>
      <c r="D1573"/>
      <c r="E1573"/>
      <c r="F1573"/>
      <c r="G1573"/>
      <c r="H1573"/>
      <c r="I1573"/>
      <c r="J1573"/>
      <c r="L1573"/>
      <c r="M1573"/>
      <c r="N1573"/>
      <c r="O1573"/>
      <c r="P1573"/>
    </row>
    <row r="1574" spans="1:16" x14ac:dyDescent="0.35">
      <c r="A1574"/>
      <c r="B1574"/>
      <c r="C1574"/>
      <c r="D1574"/>
      <c r="E1574"/>
      <c r="F1574"/>
      <c r="G1574"/>
      <c r="H1574"/>
      <c r="I1574"/>
      <c r="J1574"/>
      <c r="L1574"/>
      <c r="M1574"/>
      <c r="N1574"/>
      <c r="O1574"/>
      <c r="P1574"/>
    </row>
    <row r="1575" spans="1:16" x14ac:dyDescent="0.35">
      <c r="A1575"/>
      <c r="B1575"/>
      <c r="C1575"/>
      <c r="D1575"/>
      <c r="E1575"/>
      <c r="F1575"/>
      <c r="G1575"/>
      <c r="H1575"/>
      <c r="I1575"/>
      <c r="J1575"/>
      <c r="L1575"/>
      <c r="M1575"/>
      <c r="N1575"/>
      <c r="O1575"/>
      <c r="P1575"/>
    </row>
    <row r="1576" spans="1:16" x14ac:dyDescent="0.35">
      <c r="A1576"/>
      <c r="B1576"/>
      <c r="C1576"/>
      <c r="D1576"/>
      <c r="E1576"/>
      <c r="F1576"/>
      <c r="G1576"/>
      <c r="H1576"/>
      <c r="I1576"/>
      <c r="J1576"/>
      <c r="L1576"/>
      <c r="M1576"/>
      <c r="N1576"/>
      <c r="O1576"/>
      <c r="P1576"/>
    </row>
    <row r="1577" spans="1:16" x14ac:dyDescent="0.35">
      <c r="A1577"/>
      <c r="B1577"/>
      <c r="C1577"/>
      <c r="D1577"/>
      <c r="E1577"/>
      <c r="F1577"/>
      <c r="G1577"/>
      <c r="H1577"/>
      <c r="I1577"/>
      <c r="J1577"/>
      <c r="L1577"/>
      <c r="M1577"/>
      <c r="N1577"/>
      <c r="O1577"/>
      <c r="P1577"/>
    </row>
    <row r="1578" spans="1:16" x14ac:dyDescent="0.35">
      <c r="A1578"/>
      <c r="B1578"/>
      <c r="C1578"/>
      <c r="D1578"/>
      <c r="E1578"/>
      <c r="F1578"/>
      <c r="G1578"/>
      <c r="H1578"/>
      <c r="I1578"/>
      <c r="J1578"/>
      <c r="L1578"/>
      <c r="M1578"/>
      <c r="N1578"/>
      <c r="O1578"/>
      <c r="P1578"/>
    </row>
    <row r="1579" spans="1:16" x14ac:dyDescent="0.35">
      <c r="A1579"/>
      <c r="B1579"/>
      <c r="C1579"/>
      <c r="D1579"/>
      <c r="E1579"/>
      <c r="F1579"/>
      <c r="G1579"/>
      <c r="H1579"/>
      <c r="I1579"/>
      <c r="J1579"/>
      <c r="L1579"/>
      <c r="M1579"/>
      <c r="N1579"/>
      <c r="O1579"/>
      <c r="P1579"/>
    </row>
    <row r="1580" spans="1:16" x14ac:dyDescent="0.35">
      <c r="A1580"/>
      <c r="B1580"/>
      <c r="C1580"/>
      <c r="D1580"/>
      <c r="E1580"/>
      <c r="F1580"/>
      <c r="G1580"/>
      <c r="H1580"/>
      <c r="I1580"/>
      <c r="J1580"/>
      <c r="L1580"/>
      <c r="M1580"/>
      <c r="N1580"/>
      <c r="O1580"/>
      <c r="P1580"/>
    </row>
    <row r="1581" spans="1:16" x14ac:dyDescent="0.35">
      <c r="A1581"/>
      <c r="B1581"/>
      <c r="C1581"/>
      <c r="D1581"/>
      <c r="E1581"/>
      <c r="F1581"/>
      <c r="G1581"/>
      <c r="H1581"/>
      <c r="I1581"/>
      <c r="J1581"/>
      <c r="L1581"/>
      <c r="M1581"/>
      <c r="N1581"/>
      <c r="O1581"/>
      <c r="P1581"/>
    </row>
    <row r="1582" spans="1:16" x14ac:dyDescent="0.35">
      <c r="A1582"/>
      <c r="B1582"/>
      <c r="C1582"/>
      <c r="D1582"/>
      <c r="E1582"/>
      <c r="F1582"/>
      <c r="G1582"/>
      <c r="H1582"/>
      <c r="I1582"/>
      <c r="J1582"/>
      <c r="L1582"/>
      <c r="M1582"/>
      <c r="N1582"/>
      <c r="O1582"/>
      <c r="P1582"/>
    </row>
    <row r="1583" spans="1:16" x14ac:dyDescent="0.35">
      <c r="A1583"/>
      <c r="B1583"/>
      <c r="C1583"/>
      <c r="D1583"/>
      <c r="E1583"/>
      <c r="F1583"/>
      <c r="G1583"/>
      <c r="H1583"/>
      <c r="I1583"/>
      <c r="J1583"/>
      <c r="L1583"/>
      <c r="M1583"/>
      <c r="N1583"/>
      <c r="O1583"/>
      <c r="P1583"/>
    </row>
    <row r="1584" spans="1:16" x14ac:dyDescent="0.35">
      <c r="A1584"/>
      <c r="B1584"/>
      <c r="C1584"/>
      <c r="D1584"/>
      <c r="E1584"/>
      <c r="F1584"/>
      <c r="G1584"/>
      <c r="H1584"/>
      <c r="I1584"/>
      <c r="J1584"/>
      <c r="L1584"/>
      <c r="M1584"/>
      <c r="N1584"/>
      <c r="O1584"/>
      <c r="P1584"/>
    </row>
    <row r="1585" spans="1:16" x14ac:dyDescent="0.35">
      <c r="A1585"/>
      <c r="B1585"/>
      <c r="C1585"/>
      <c r="D1585"/>
      <c r="E1585"/>
      <c r="F1585"/>
      <c r="G1585"/>
      <c r="H1585"/>
      <c r="I1585"/>
      <c r="J1585"/>
      <c r="L1585"/>
      <c r="M1585"/>
      <c r="N1585"/>
      <c r="O1585"/>
      <c r="P1585"/>
    </row>
    <row r="1586" spans="1:16" x14ac:dyDescent="0.35">
      <c r="A1586"/>
      <c r="B1586"/>
      <c r="C1586"/>
      <c r="D1586"/>
      <c r="E1586"/>
      <c r="F1586"/>
      <c r="G1586"/>
      <c r="H1586"/>
      <c r="I1586"/>
      <c r="J1586"/>
      <c r="L1586"/>
      <c r="M1586"/>
      <c r="N1586"/>
      <c r="O1586"/>
      <c r="P1586"/>
    </row>
    <row r="1587" spans="1:16" x14ac:dyDescent="0.35">
      <c r="A1587"/>
      <c r="B1587"/>
      <c r="C1587"/>
      <c r="D1587"/>
      <c r="E1587"/>
      <c r="F1587"/>
      <c r="G1587"/>
      <c r="H1587"/>
      <c r="I1587"/>
      <c r="J1587"/>
      <c r="L1587"/>
      <c r="M1587"/>
      <c r="N1587"/>
      <c r="O1587"/>
      <c r="P1587"/>
    </row>
    <row r="1588" spans="1:16" x14ac:dyDescent="0.35">
      <c r="A1588"/>
      <c r="B1588"/>
      <c r="C1588"/>
      <c r="D1588"/>
      <c r="E1588"/>
      <c r="F1588"/>
      <c r="G1588"/>
      <c r="H1588"/>
      <c r="I1588"/>
      <c r="J1588"/>
      <c r="L1588"/>
      <c r="M1588"/>
      <c r="N1588"/>
      <c r="O1588"/>
      <c r="P1588"/>
    </row>
    <row r="1589" spans="1:16" x14ac:dyDescent="0.35">
      <c r="A1589"/>
      <c r="B1589"/>
      <c r="C1589"/>
      <c r="D1589"/>
      <c r="E1589"/>
      <c r="F1589"/>
      <c r="G1589"/>
      <c r="H1589"/>
      <c r="I1589"/>
      <c r="J1589"/>
      <c r="L1589"/>
      <c r="M1589"/>
      <c r="N1589"/>
      <c r="O1589"/>
      <c r="P1589"/>
    </row>
    <row r="1590" spans="1:16" x14ac:dyDescent="0.35">
      <c r="A1590"/>
      <c r="B1590"/>
      <c r="C1590"/>
      <c r="D1590"/>
      <c r="E1590"/>
      <c r="F1590"/>
      <c r="G1590"/>
      <c r="H1590"/>
      <c r="I1590"/>
      <c r="J1590"/>
      <c r="L1590"/>
      <c r="M1590"/>
      <c r="N1590"/>
      <c r="O1590"/>
      <c r="P1590"/>
    </row>
    <row r="1591" spans="1:16" x14ac:dyDescent="0.35">
      <c r="A1591"/>
      <c r="B1591"/>
      <c r="C1591"/>
      <c r="D1591"/>
      <c r="E1591"/>
      <c r="F1591"/>
      <c r="G1591"/>
      <c r="H1591"/>
      <c r="I1591"/>
      <c r="J1591"/>
      <c r="L1591"/>
      <c r="M1591"/>
      <c r="N1591"/>
      <c r="O1591"/>
      <c r="P1591"/>
    </row>
    <row r="1592" spans="1:16" x14ac:dyDescent="0.35">
      <c r="A1592"/>
      <c r="B1592"/>
      <c r="C1592"/>
      <c r="D1592"/>
      <c r="E1592"/>
      <c r="F1592"/>
      <c r="G1592"/>
      <c r="H1592"/>
      <c r="I1592"/>
      <c r="J1592"/>
      <c r="L1592"/>
      <c r="M1592"/>
      <c r="N1592"/>
      <c r="O1592"/>
      <c r="P1592"/>
    </row>
    <row r="1593" spans="1:16" x14ac:dyDescent="0.35">
      <c r="A1593"/>
      <c r="B1593"/>
      <c r="C1593"/>
      <c r="D1593"/>
      <c r="E1593"/>
      <c r="F1593"/>
      <c r="G1593"/>
      <c r="H1593"/>
      <c r="I1593"/>
      <c r="J1593"/>
      <c r="L1593"/>
      <c r="M1593"/>
      <c r="N1593"/>
      <c r="O1593"/>
      <c r="P1593"/>
    </row>
    <row r="1594" spans="1:16" x14ac:dyDescent="0.35">
      <c r="A1594"/>
      <c r="B1594"/>
      <c r="C1594"/>
      <c r="D1594"/>
      <c r="E1594"/>
      <c r="F1594"/>
      <c r="G1594"/>
      <c r="H1594"/>
      <c r="I1594"/>
      <c r="J1594"/>
      <c r="L1594"/>
      <c r="M1594"/>
      <c r="N1594"/>
      <c r="O1594"/>
      <c r="P1594"/>
    </row>
    <row r="1595" spans="1:16" x14ac:dyDescent="0.35">
      <c r="A1595"/>
      <c r="B1595"/>
      <c r="C1595"/>
      <c r="D1595"/>
      <c r="E1595"/>
      <c r="F1595"/>
      <c r="G1595"/>
      <c r="H1595"/>
      <c r="I1595"/>
      <c r="J1595"/>
      <c r="L1595"/>
      <c r="M1595"/>
      <c r="N1595"/>
      <c r="O1595"/>
      <c r="P1595"/>
    </row>
    <row r="1596" spans="1:16" x14ac:dyDescent="0.35">
      <c r="A1596"/>
      <c r="B1596"/>
      <c r="C1596"/>
      <c r="D1596"/>
      <c r="E1596"/>
      <c r="F1596"/>
      <c r="G1596"/>
      <c r="H1596"/>
      <c r="I1596"/>
      <c r="J1596"/>
      <c r="L1596"/>
      <c r="M1596"/>
      <c r="N1596"/>
      <c r="O1596"/>
      <c r="P1596"/>
    </row>
    <row r="1597" spans="1:16" x14ac:dyDescent="0.35">
      <c r="A1597"/>
      <c r="B1597"/>
      <c r="C1597"/>
      <c r="D1597"/>
      <c r="E1597"/>
      <c r="F1597"/>
      <c r="G1597"/>
      <c r="H1597"/>
      <c r="I1597"/>
      <c r="J1597"/>
      <c r="L1597"/>
      <c r="M1597"/>
      <c r="N1597"/>
      <c r="O1597"/>
      <c r="P1597"/>
    </row>
    <row r="1598" spans="1:16" x14ac:dyDescent="0.35">
      <c r="A1598"/>
      <c r="B1598"/>
      <c r="C1598"/>
      <c r="D1598"/>
      <c r="E1598"/>
      <c r="F1598"/>
      <c r="G1598"/>
      <c r="H1598"/>
      <c r="I1598"/>
      <c r="J1598"/>
      <c r="L1598"/>
      <c r="M1598"/>
      <c r="N1598"/>
      <c r="O1598"/>
      <c r="P1598"/>
    </row>
    <row r="1599" spans="1:16" x14ac:dyDescent="0.35">
      <c r="A1599"/>
      <c r="B1599"/>
      <c r="C1599"/>
      <c r="D1599"/>
      <c r="E1599"/>
      <c r="F1599"/>
      <c r="G1599"/>
      <c r="H1599"/>
      <c r="I1599"/>
      <c r="J1599"/>
      <c r="L1599"/>
      <c r="M1599"/>
      <c r="N1599"/>
      <c r="O1599"/>
      <c r="P1599"/>
    </row>
    <row r="1600" spans="1:16" x14ac:dyDescent="0.35">
      <c r="A1600"/>
      <c r="B1600"/>
      <c r="C1600"/>
      <c r="D1600"/>
      <c r="E1600"/>
      <c r="F1600"/>
      <c r="G1600"/>
      <c r="H1600"/>
      <c r="I1600"/>
      <c r="J1600"/>
      <c r="L1600"/>
      <c r="M1600"/>
      <c r="N1600"/>
      <c r="O1600"/>
      <c r="P1600"/>
    </row>
    <row r="1601" spans="1:16" x14ac:dyDescent="0.35">
      <c r="A1601"/>
      <c r="B1601"/>
      <c r="C1601"/>
      <c r="D1601"/>
      <c r="E1601"/>
      <c r="F1601"/>
      <c r="G1601"/>
      <c r="H1601"/>
      <c r="I1601"/>
      <c r="J1601"/>
      <c r="L1601"/>
      <c r="M1601"/>
      <c r="N1601"/>
      <c r="O1601"/>
      <c r="P1601"/>
    </row>
    <row r="1602" spans="1:16" x14ac:dyDescent="0.35">
      <c r="A1602"/>
      <c r="B1602"/>
      <c r="C1602"/>
      <c r="D1602"/>
      <c r="E1602"/>
      <c r="F1602"/>
      <c r="G1602"/>
      <c r="H1602"/>
      <c r="I1602"/>
      <c r="J1602"/>
      <c r="L1602"/>
      <c r="M1602"/>
      <c r="N1602"/>
      <c r="O1602"/>
      <c r="P1602"/>
    </row>
    <row r="1603" spans="1:16" x14ac:dyDescent="0.35">
      <c r="A1603"/>
      <c r="B1603"/>
      <c r="C1603"/>
      <c r="D1603"/>
      <c r="E1603"/>
      <c r="F1603"/>
      <c r="G1603"/>
      <c r="H1603"/>
      <c r="I1603"/>
      <c r="J1603"/>
      <c r="L1603"/>
      <c r="M1603"/>
      <c r="N1603"/>
      <c r="O1603"/>
      <c r="P1603"/>
    </row>
    <row r="1604" spans="1:16" x14ac:dyDescent="0.35">
      <c r="A1604"/>
      <c r="B1604"/>
      <c r="C1604"/>
      <c r="D1604"/>
      <c r="E1604"/>
      <c r="F1604"/>
      <c r="G1604"/>
      <c r="H1604"/>
      <c r="I1604"/>
      <c r="J1604"/>
      <c r="L1604"/>
      <c r="M1604"/>
      <c r="N1604"/>
      <c r="O1604"/>
      <c r="P1604"/>
    </row>
    <row r="1605" spans="1:16" x14ac:dyDescent="0.35">
      <c r="A1605"/>
      <c r="B1605"/>
      <c r="C1605"/>
      <c r="D1605"/>
      <c r="E1605"/>
      <c r="F1605"/>
      <c r="G1605"/>
      <c r="H1605"/>
      <c r="I1605"/>
      <c r="J1605"/>
      <c r="L1605"/>
      <c r="M1605"/>
      <c r="N1605"/>
      <c r="O1605"/>
      <c r="P1605"/>
    </row>
    <row r="1606" spans="1:16" x14ac:dyDescent="0.35">
      <c r="A1606"/>
      <c r="B1606"/>
      <c r="C1606"/>
      <c r="D1606"/>
      <c r="E1606"/>
      <c r="F1606"/>
      <c r="G1606"/>
      <c r="H1606"/>
      <c r="I1606"/>
      <c r="J1606"/>
      <c r="L1606"/>
      <c r="M1606"/>
      <c r="N1606"/>
      <c r="O1606"/>
      <c r="P1606"/>
    </row>
    <row r="1607" spans="1:16" x14ac:dyDescent="0.35">
      <c r="A1607"/>
      <c r="B1607"/>
      <c r="C1607"/>
      <c r="D1607"/>
      <c r="E1607"/>
      <c r="F1607"/>
      <c r="G1607"/>
      <c r="H1607"/>
      <c r="I1607"/>
      <c r="J1607"/>
      <c r="L1607"/>
      <c r="M1607"/>
      <c r="N1607"/>
      <c r="O1607"/>
      <c r="P1607"/>
    </row>
    <row r="1608" spans="1:16" x14ac:dyDescent="0.35">
      <c r="A1608"/>
      <c r="B1608"/>
      <c r="C1608"/>
      <c r="D1608"/>
      <c r="E1608"/>
      <c r="F1608"/>
      <c r="G1608"/>
      <c r="H1608"/>
      <c r="I1608"/>
      <c r="J1608"/>
      <c r="L1608"/>
      <c r="M1608"/>
      <c r="N1608"/>
      <c r="O1608"/>
      <c r="P1608"/>
    </row>
    <row r="1609" spans="1:16" x14ac:dyDescent="0.35">
      <c r="A1609"/>
      <c r="B1609"/>
      <c r="C1609"/>
      <c r="D1609"/>
      <c r="E1609"/>
      <c r="F1609"/>
      <c r="G1609"/>
      <c r="H1609"/>
      <c r="I1609"/>
      <c r="J1609"/>
      <c r="L1609"/>
      <c r="M1609"/>
      <c r="N1609"/>
      <c r="O1609"/>
      <c r="P1609"/>
    </row>
    <row r="1610" spans="1:16" x14ac:dyDescent="0.35">
      <c r="A1610"/>
      <c r="B1610"/>
      <c r="C1610"/>
      <c r="D1610"/>
      <c r="E1610"/>
      <c r="F1610"/>
      <c r="G1610"/>
      <c r="H1610"/>
      <c r="I1610"/>
      <c r="J1610"/>
      <c r="L1610"/>
      <c r="M1610"/>
      <c r="N1610"/>
      <c r="O1610"/>
      <c r="P1610"/>
    </row>
    <row r="1611" spans="1:16" x14ac:dyDescent="0.35">
      <c r="A1611"/>
      <c r="B1611"/>
      <c r="C1611"/>
      <c r="D1611"/>
      <c r="E1611"/>
      <c r="F1611"/>
      <c r="G1611"/>
      <c r="H1611"/>
      <c r="I1611"/>
      <c r="J1611"/>
      <c r="L1611"/>
      <c r="M1611"/>
      <c r="N1611"/>
      <c r="O1611"/>
      <c r="P1611"/>
    </row>
    <row r="1612" spans="1:16" x14ac:dyDescent="0.35">
      <c r="A1612"/>
      <c r="B1612"/>
      <c r="C1612"/>
      <c r="D1612"/>
      <c r="E1612"/>
      <c r="F1612"/>
      <c r="G1612"/>
      <c r="H1612"/>
      <c r="I1612"/>
      <c r="J1612"/>
      <c r="L1612"/>
      <c r="M1612"/>
      <c r="N1612"/>
      <c r="O1612"/>
      <c r="P1612"/>
    </row>
    <row r="1613" spans="1:16" x14ac:dyDescent="0.35">
      <c r="A1613"/>
      <c r="B1613"/>
      <c r="C1613"/>
      <c r="D1613"/>
      <c r="E1613"/>
      <c r="F1613"/>
      <c r="G1613"/>
      <c r="H1613"/>
      <c r="I1613"/>
      <c r="J1613"/>
      <c r="L1613"/>
      <c r="M1613"/>
      <c r="N1613"/>
      <c r="O1613"/>
      <c r="P1613"/>
    </row>
    <row r="1614" spans="1:16" x14ac:dyDescent="0.35">
      <c r="A1614"/>
      <c r="B1614"/>
      <c r="C1614"/>
      <c r="D1614"/>
      <c r="E1614"/>
      <c r="F1614"/>
      <c r="G1614"/>
      <c r="H1614"/>
      <c r="I1614"/>
      <c r="J1614"/>
      <c r="L1614"/>
      <c r="M1614"/>
      <c r="N1614"/>
      <c r="O1614"/>
      <c r="P1614"/>
    </row>
    <row r="1615" spans="1:16" x14ac:dyDescent="0.35">
      <c r="A1615"/>
      <c r="B1615"/>
      <c r="C1615"/>
      <c r="D1615"/>
      <c r="E1615"/>
      <c r="F1615"/>
      <c r="G1615"/>
      <c r="H1615"/>
      <c r="I1615"/>
      <c r="J1615"/>
      <c r="L1615"/>
      <c r="M1615"/>
      <c r="N1615"/>
      <c r="O1615"/>
      <c r="P1615"/>
    </row>
    <row r="1616" spans="1:16" x14ac:dyDescent="0.35">
      <c r="A1616"/>
      <c r="B1616"/>
      <c r="C1616"/>
      <c r="D1616"/>
      <c r="E1616"/>
      <c r="F1616"/>
      <c r="G1616"/>
      <c r="H1616"/>
      <c r="I1616"/>
      <c r="J1616"/>
      <c r="L1616"/>
      <c r="M1616"/>
      <c r="N1616"/>
      <c r="O1616"/>
      <c r="P1616"/>
    </row>
    <row r="1617" spans="1:16" x14ac:dyDescent="0.35">
      <c r="A1617"/>
      <c r="B1617"/>
      <c r="C1617"/>
      <c r="D1617"/>
      <c r="E1617"/>
      <c r="F1617"/>
      <c r="G1617"/>
      <c r="H1617"/>
      <c r="I1617"/>
      <c r="J1617"/>
      <c r="L1617"/>
      <c r="M1617"/>
      <c r="N1617"/>
      <c r="O1617"/>
      <c r="P1617"/>
    </row>
    <row r="1618" spans="1:16" x14ac:dyDescent="0.35">
      <c r="A1618"/>
      <c r="B1618"/>
      <c r="C1618"/>
      <c r="D1618"/>
      <c r="E1618"/>
      <c r="F1618"/>
      <c r="G1618"/>
      <c r="H1618"/>
      <c r="I1618"/>
      <c r="J1618"/>
      <c r="L1618"/>
      <c r="M1618"/>
      <c r="N1618"/>
      <c r="O1618"/>
      <c r="P1618"/>
    </row>
    <row r="1619" spans="1:16" x14ac:dyDescent="0.35">
      <c r="A1619"/>
      <c r="B1619"/>
      <c r="C1619"/>
      <c r="D1619"/>
      <c r="E1619"/>
      <c r="F1619"/>
      <c r="G1619"/>
      <c r="H1619"/>
      <c r="I1619"/>
      <c r="J1619"/>
      <c r="L1619"/>
      <c r="M1619"/>
      <c r="N1619"/>
      <c r="O1619"/>
      <c r="P1619"/>
    </row>
    <row r="1620" spans="1:16" x14ac:dyDescent="0.35">
      <c r="A1620"/>
      <c r="B1620"/>
      <c r="C1620"/>
      <c r="D1620"/>
      <c r="E1620"/>
      <c r="F1620"/>
      <c r="G1620"/>
      <c r="H1620"/>
      <c r="I1620"/>
      <c r="J1620"/>
      <c r="L1620"/>
      <c r="M1620"/>
      <c r="N1620"/>
      <c r="O1620"/>
      <c r="P1620"/>
    </row>
    <row r="1621" spans="1:16" x14ac:dyDescent="0.35">
      <c r="A1621"/>
      <c r="B1621"/>
      <c r="C1621"/>
      <c r="D1621"/>
      <c r="E1621"/>
      <c r="F1621"/>
      <c r="G1621"/>
      <c r="H1621"/>
      <c r="I1621"/>
      <c r="J1621"/>
      <c r="L1621"/>
      <c r="M1621"/>
      <c r="N1621"/>
      <c r="O1621"/>
      <c r="P1621"/>
    </row>
    <row r="1622" spans="1:16" x14ac:dyDescent="0.35">
      <c r="A1622"/>
      <c r="B1622"/>
      <c r="C1622"/>
      <c r="D1622"/>
      <c r="E1622"/>
      <c r="F1622"/>
      <c r="G1622"/>
      <c r="H1622"/>
      <c r="I1622"/>
      <c r="J1622"/>
      <c r="L1622"/>
      <c r="M1622"/>
      <c r="N1622"/>
      <c r="O1622"/>
      <c r="P1622"/>
    </row>
    <row r="1623" spans="1:16" x14ac:dyDescent="0.35">
      <c r="A1623"/>
      <c r="B1623"/>
      <c r="C1623"/>
      <c r="D1623"/>
      <c r="E1623"/>
      <c r="F1623"/>
      <c r="G1623"/>
      <c r="H1623"/>
      <c r="I1623"/>
      <c r="J1623"/>
      <c r="L1623"/>
      <c r="M1623"/>
      <c r="N1623"/>
      <c r="O1623"/>
      <c r="P1623"/>
    </row>
    <row r="1624" spans="1:16" x14ac:dyDescent="0.35">
      <c r="A1624"/>
      <c r="B1624"/>
      <c r="C1624"/>
      <c r="D1624"/>
      <c r="E1624"/>
      <c r="F1624"/>
      <c r="G1624"/>
      <c r="H1624"/>
      <c r="I1624"/>
      <c r="J1624"/>
      <c r="L1624"/>
      <c r="M1624"/>
      <c r="N1624"/>
      <c r="O1624"/>
      <c r="P1624"/>
    </row>
    <row r="1625" spans="1:16" x14ac:dyDescent="0.35">
      <c r="A1625"/>
      <c r="B1625"/>
      <c r="C1625"/>
      <c r="D1625"/>
      <c r="E1625"/>
      <c r="F1625"/>
      <c r="G1625"/>
      <c r="H1625"/>
      <c r="I1625"/>
      <c r="J1625"/>
      <c r="L1625"/>
      <c r="M1625"/>
      <c r="N1625"/>
      <c r="O1625"/>
      <c r="P1625"/>
    </row>
    <row r="1626" spans="1:16" x14ac:dyDescent="0.35">
      <c r="A1626"/>
      <c r="B1626"/>
      <c r="C1626"/>
      <c r="D1626"/>
      <c r="E1626"/>
      <c r="F1626"/>
      <c r="G1626"/>
      <c r="H1626"/>
      <c r="I1626"/>
      <c r="J1626"/>
      <c r="L1626"/>
      <c r="M1626"/>
      <c r="N1626"/>
      <c r="O1626"/>
      <c r="P1626"/>
    </row>
    <row r="1627" spans="1:16" x14ac:dyDescent="0.35">
      <c r="A1627"/>
      <c r="B1627"/>
      <c r="C1627"/>
      <c r="D1627"/>
      <c r="E1627"/>
      <c r="F1627"/>
      <c r="G1627"/>
      <c r="H1627"/>
      <c r="I1627"/>
      <c r="J1627"/>
      <c r="L1627"/>
      <c r="M1627"/>
      <c r="N1627"/>
      <c r="O1627"/>
      <c r="P1627"/>
    </row>
    <row r="1628" spans="1:16" x14ac:dyDescent="0.35">
      <c r="A1628"/>
      <c r="B1628"/>
      <c r="C1628"/>
      <c r="D1628"/>
      <c r="E1628"/>
      <c r="F1628"/>
      <c r="G1628"/>
      <c r="H1628"/>
      <c r="I1628"/>
      <c r="J1628"/>
      <c r="L1628"/>
      <c r="M1628"/>
      <c r="N1628"/>
      <c r="O1628"/>
      <c r="P1628"/>
    </row>
    <row r="1629" spans="1:16" x14ac:dyDescent="0.35">
      <c r="A1629"/>
      <c r="B1629"/>
      <c r="C1629"/>
      <c r="D1629"/>
      <c r="E1629"/>
      <c r="F1629"/>
      <c r="G1629"/>
      <c r="H1629"/>
      <c r="I1629"/>
      <c r="J1629"/>
      <c r="L1629"/>
      <c r="M1629"/>
      <c r="N1629"/>
      <c r="O1629"/>
      <c r="P1629"/>
    </row>
    <row r="1630" spans="1:16" x14ac:dyDescent="0.35">
      <c r="A1630"/>
      <c r="B1630"/>
      <c r="C1630"/>
      <c r="D1630"/>
      <c r="E1630"/>
      <c r="F1630"/>
      <c r="G1630"/>
      <c r="H1630"/>
      <c r="I1630"/>
      <c r="J1630"/>
      <c r="L1630"/>
      <c r="M1630"/>
      <c r="N1630"/>
      <c r="O1630"/>
      <c r="P1630"/>
    </row>
    <row r="1631" spans="1:16" x14ac:dyDescent="0.35">
      <c r="A1631"/>
      <c r="B1631"/>
      <c r="C1631"/>
      <c r="D1631"/>
      <c r="E1631"/>
      <c r="F1631"/>
      <c r="G1631"/>
      <c r="H1631"/>
      <c r="I1631"/>
      <c r="J1631"/>
      <c r="L1631"/>
      <c r="M1631"/>
      <c r="N1631"/>
      <c r="O1631"/>
      <c r="P1631"/>
    </row>
    <row r="1632" spans="1:16" x14ac:dyDescent="0.35">
      <c r="A1632"/>
      <c r="B1632"/>
      <c r="C1632"/>
      <c r="D1632"/>
      <c r="E1632"/>
      <c r="F1632"/>
      <c r="G1632"/>
      <c r="H1632"/>
      <c r="I1632"/>
      <c r="J1632"/>
      <c r="L1632"/>
      <c r="M1632"/>
      <c r="N1632"/>
      <c r="O1632"/>
      <c r="P1632"/>
    </row>
    <row r="1633" spans="1:16" x14ac:dyDescent="0.35">
      <c r="A1633"/>
      <c r="B1633"/>
      <c r="C1633"/>
      <c r="D1633"/>
      <c r="E1633"/>
      <c r="F1633"/>
      <c r="G1633"/>
      <c r="H1633"/>
      <c r="I1633"/>
      <c r="J1633"/>
      <c r="L1633"/>
      <c r="M1633"/>
      <c r="N1633"/>
      <c r="O1633"/>
      <c r="P1633"/>
    </row>
    <row r="1634" spans="1:16" x14ac:dyDescent="0.35">
      <c r="A1634"/>
      <c r="B1634"/>
      <c r="C1634"/>
      <c r="D1634"/>
      <c r="E1634"/>
      <c r="F1634"/>
      <c r="G1634"/>
      <c r="H1634"/>
      <c r="I1634"/>
      <c r="J1634"/>
      <c r="L1634"/>
      <c r="M1634"/>
      <c r="N1634"/>
      <c r="O1634"/>
      <c r="P1634"/>
    </row>
    <row r="1635" spans="1:16" x14ac:dyDescent="0.35">
      <c r="A1635"/>
      <c r="B1635"/>
      <c r="C1635"/>
      <c r="D1635"/>
      <c r="E1635"/>
      <c r="F1635"/>
      <c r="G1635"/>
      <c r="H1635"/>
      <c r="I1635"/>
      <c r="J1635"/>
      <c r="L1635"/>
      <c r="M1635"/>
      <c r="N1635"/>
      <c r="O1635"/>
      <c r="P1635"/>
    </row>
    <row r="1636" spans="1:16" x14ac:dyDescent="0.35">
      <c r="A1636"/>
      <c r="B1636"/>
      <c r="C1636"/>
      <c r="D1636"/>
      <c r="E1636"/>
      <c r="F1636"/>
      <c r="G1636"/>
      <c r="H1636"/>
      <c r="I1636"/>
      <c r="J1636"/>
      <c r="L1636"/>
      <c r="M1636"/>
      <c r="N1636"/>
      <c r="O1636"/>
      <c r="P1636"/>
    </row>
    <row r="1637" spans="1:16" x14ac:dyDescent="0.35">
      <c r="A1637"/>
      <c r="B1637"/>
      <c r="C1637"/>
      <c r="D1637"/>
      <c r="E1637"/>
      <c r="F1637"/>
      <c r="G1637"/>
      <c r="H1637"/>
      <c r="I1637"/>
      <c r="J1637"/>
      <c r="L1637"/>
      <c r="M1637"/>
      <c r="N1637"/>
      <c r="O1637"/>
      <c r="P1637"/>
    </row>
    <row r="1638" spans="1:16" x14ac:dyDescent="0.35">
      <c r="A1638"/>
      <c r="B1638"/>
      <c r="C1638"/>
      <c r="D1638"/>
      <c r="E1638"/>
      <c r="F1638"/>
      <c r="G1638"/>
      <c r="H1638"/>
      <c r="I1638"/>
      <c r="J1638"/>
      <c r="L1638"/>
      <c r="M1638"/>
      <c r="N1638"/>
      <c r="O1638"/>
      <c r="P1638"/>
    </row>
    <row r="1639" spans="1:16" x14ac:dyDescent="0.35">
      <c r="A1639"/>
      <c r="B1639"/>
      <c r="C1639"/>
      <c r="D1639"/>
      <c r="E1639"/>
      <c r="F1639"/>
      <c r="G1639"/>
      <c r="H1639"/>
      <c r="I1639"/>
      <c r="J1639"/>
      <c r="L1639"/>
      <c r="M1639"/>
      <c r="N1639"/>
      <c r="O1639"/>
      <c r="P1639"/>
    </row>
    <row r="1640" spans="1:16" x14ac:dyDescent="0.35">
      <c r="A1640"/>
      <c r="B1640"/>
      <c r="C1640"/>
      <c r="D1640"/>
      <c r="E1640"/>
      <c r="F1640"/>
      <c r="G1640"/>
      <c r="H1640"/>
      <c r="I1640"/>
      <c r="J1640"/>
      <c r="L1640"/>
      <c r="M1640"/>
      <c r="N1640"/>
      <c r="O1640"/>
      <c r="P1640"/>
    </row>
    <row r="1641" spans="1:16" x14ac:dyDescent="0.35">
      <c r="A1641"/>
      <c r="B1641"/>
      <c r="C1641"/>
      <c r="D1641"/>
      <c r="E1641"/>
      <c r="F1641"/>
      <c r="G1641"/>
      <c r="H1641"/>
      <c r="I1641"/>
      <c r="J1641"/>
      <c r="L1641"/>
      <c r="M1641"/>
      <c r="N1641"/>
      <c r="O1641"/>
      <c r="P1641"/>
    </row>
    <row r="1642" spans="1:16" x14ac:dyDescent="0.35">
      <c r="A1642"/>
      <c r="B1642"/>
      <c r="C1642"/>
      <c r="D1642"/>
      <c r="E1642"/>
      <c r="F1642"/>
      <c r="G1642"/>
      <c r="H1642"/>
      <c r="I1642"/>
      <c r="J1642"/>
      <c r="L1642"/>
      <c r="M1642"/>
      <c r="N1642"/>
      <c r="O1642"/>
      <c r="P1642"/>
    </row>
    <row r="1643" spans="1:16" x14ac:dyDescent="0.35">
      <c r="A1643"/>
      <c r="B1643"/>
      <c r="C1643"/>
      <c r="D1643"/>
      <c r="E1643"/>
      <c r="F1643"/>
      <c r="G1643"/>
      <c r="H1643"/>
      <c r="I1643"/>
      <c r="J1643"/>
      <c r="L1643"/>
      <c r="M1643"/>
      <c r="N1643"/>
      <c r="O1643"/>
      <c r="P1643"/>
    </row>
    <row r="1644" spans="1:16" x14ac:dyDescent="0.35">
      <c r="A1644"/>
      <c r="B1644"/>
      <c r="C1644"/>
      <c r="D1644"/>
      <c r="E1644"/>
      <c r="F1644"/>
      <c r="G1644"/>
      <c r="H1644"/>
      <c r="I1644"/>
      <c r="J1644"/>
      <c r="L1644"/>
      <c r="M1644"/>
      <c r="N1644"/>
      <c r="O1644"/>
      <c r="P1644"/>
    </row>
    <row r="1645" spans="1:16" x14ac:dyDescent="0.35">
      <c r="A1645"/>
      <c r="B1645"/>
      <c r="C1645"/>
      <c r="D1645"/>
      <c r="E1645"/>
      <c r="F1645"/>
      <c r="G1645"/>
      <c r="H1645"/>
      <c r="I1645"/>
      <c r="J1645"/>
      <c r="L1645"/>
      <c r="M1645"/>
      <c r="N1645"/>
      <c r="O1645"/>
      <c r="P1645"/>
    </row>
    <row r="1646" spans="1:16" x14ac:dyDescent="0.35">
      <c r="A1646"/>
      <c r="B1646"/>
      <c r="C1646"/>
      <c r="D1646"/>
      <c r="E1646"/>
      <c r="F1646"/>
      <c r="G1646"/>
      <c r="H1646"/>
      <c r="I1646"/>
      <c r="J1646"/>
      <c r="L1646"/>
      <c r="M1646"/>
      <c r="N1646"/>
      <c r="O1646"/>
      <c r="P1646"/>
    </row>
    <row r="1647" spans="1:16" x14ac:dyDescent="0.35">
      <c r="A1647"/>
      <c r="B1647"/>
      <c r="C1647"/>
      <c r="D1647"/>
      <c r="E1647"/>
      <c r="F1647"/>
      <c r="G1647"/>
      <c r="H1647"/>
      <c r="I1647"/>
      <c r="J1647"/>
      <c r="L1647"/>
      <c r="M1647"/>
      <c r="N1647"/>
      <c r="O1647"/>
      <c r="P1647"/>
    </row>
    <row r="1648" spans="1:16" x14ac:dyDescent="0.35">
      <c r="A1648"/>
      <c r="B1648"/>
      <c r="C1648"/>
      <c r="D1648"/>
      <c r="E1648"/>
      <c r="F1648"/>
      <c r="G1648"/>
      <c r="H1648"/>
      <c r="I1648"/>
      <c r="J1648"/>
      <c r="L1648"/>
      <c r="M1648"/>
      <c r="N1648"/>
      <c r="O1648"/>
      <c r="P1648"/>
    </row>
    <row r="1649" spans="1:16" x14ac:dyDescent="0.35">
      <c r="A1649"/>
      <c r="B1649"/>
      <c r="C1649"/>
      <c r="D1649"/>
      <c r="E1649"/>
      <c r="F1649"/>
      <c r="G1649"/>
      <c r="H1649"/>
      <c r="I1649"/>
      <c r="J1649"/>
      <c r="L1649"/>
      <c r="M1649"/>
      <c r="N1649"/>
      <c r="O1649"/>
      <c r="P1649"/>
    </row>
    <row r="1650" spans="1:16" x14ac:dyDescent="0.35">
      <c r="A1650"/>
      <c r="B1650"/>
      <c r="C1650"/>
      <c r="D1650"/>
      <c r="E1650"/>
      <c r="F1650"/>
      <c r="G1650"/>
      <c r="H1650"/>
      <c r="I1650"/>
      <c r="J1650"/>
      <c r="L1650"/>
      <c r="M1650"/>
      <c r="N1650"/>
      <c r="O1650"/>
      <c r="P1650"/>
    </row>
    <row r="1651" spans="1:16" x14ac:dyDescent="0.35">
      <c r="A1651"/>
      <c r="B1651"/>
      <c r="C1651"/>
      <c r="D1651"/>
      <c r="E1651"/>
      <c r="F1651"/>
      <c r="G1651"/>
      <c r="H1651"/>
      <c r="I1651"/>
      <c r="J1651"/>
      <c r="L1651"/>
      <c r="M1651"/>
      <c r="N1651"/>
      <c r="O1651"/>
      <c r="P1651"/>
    </row>
    <row r="1652" spans="1:16" x14ac:dyDescent="0.35">
      <c r="A1652"/>
      <c r="B1652"/>
      <c r="C1652"/>
      <c r="D1652"/>
      <c r="E1652"/>
      <c r="F1652"/>
      <c r="G1652"/>
      <c r="H1652"/>
      <c r="I1652"/>
      <c r="J1652"/>
      <c r="L1652"/>
      <c r="M1652"/>
      <c r="N1652"/>
      <c r="O1652"/>
      <c r="P1652"/>
    </row>
    <row r="1653" spans="1:16" x14ac:dyDescent="0.35">
      <c r="A1653"/>
      <c r="B1653"/>
      <c r="C1653"/>
      <c r="D1653"/>
      <c r="E1653"/>
      <c r="F1653"/>
      <c r="G1653"/>
      <c r="H1653"/>
      <c r="I1653"/>
      <c r="J1653"/>
      <c r="L1653"/>
      <c r="M1653"/>
      <c r="N1653"/>
      <c r="O1653"/>
      <c r="P1653"/>
    </row>
    <row r="1654" spans="1:16" x14ac:dyDescent="0.35">
      <c r="A1654"/>
      <c r="B1654"/>
      <c r="C1654"/>
      <c r="D1654"/>
      <c r="E1654"/>
      <c r="F1654"/>
      <c r="G1654"/>
      <c r="H1654"/>
      <c r="I1654"/>
      <c r="J1654"/>
      <c r="L1654"/>
      <c r="M1654"/>
      <c r="N1654"/>
      <c r="O1654"/>
      <c r="P1654"/>
    </row>
    <row r="1655" spans="1:16" x14ac:dyDescent="0.35">
      <c r="A1655"/>
      <c r="B1655"/>
      <c r="C1655"/>
      <c r="D1655"/>
      <c r="E1655"/>
      <c r="F1655"/>
      <c r="G1655"/>
      <c r="H1655"/>
      <c r="I1655"/>
      <c r="J1655"/>
      <c r="L1655"/>
      <c r="M1655"/>
      <c r="N1655"/>
      <c r="O1655"/>
      <c r="P1655"/>
    </row>
    <row r="1656" spans="1:16" x14ac:dyDescent="0.35">
      <c r="A1656"/>
      <c r="B1656"/>
      <c r="C1656"/>
      <c r="D1656"/>
      <c r="E1656"/>
      <c r="F1656"/>
      <c r="G1656"/>
      <c r="H1656"/>
      <c r="I1656"/>
      <c r="J1656"/>
      <c r="L1656"/>
      <c r="M1656"/>
      <c r="N1656"/>
      <c r="O1656"/>
      <c r="P1656"/>
    </row>
    <row r="1657" spans="1:16" x14ac:dyDescent="0.35">
      <c r="A1657"/>
      <c r="B1657"/>
      <c r="C1657"/>
      <c r="D1657"/>
      <c r="E1657"/>
      <c r="F1657"/>
      <c r="G1657"/>
      <c r="H1657"/>
      <c r="I1657"/>
      <c r="J1657"/>
      <c r="L1657"/>
      <c r="M1657"/>
      <c r="N1657"/>
      <c r="O1657"/>
      <c r="P1657"/>
    </row>
    <row r="1658" spans="1:16" x14ac:dyDescent="0.35">
      <c r="A1658"/>
      <c r="B1658"/>
      <c r="C1658"/>
      <c r="D1658"/>
      <c r="E1658"/>
      <c r="F1658"/>
      <c r="G1658"/>
      <c r="H1658"/>
      <c r="I1658"/>
      <c r="J1658"/>
      <c r="L1658"/>
      <c r="M1658"/>
      <c r="N1658"/>
      <c r="O1658"/>
      <c r="P1658"/>
    </row>
    <row r="1659" spans="1:16" x14ac:dyDescent="0.35">
      <c r="A1659"/>
      <c r="B1659"/>
      <c r="C1659"/>
      <c r="D1659"/>
      <c r="E1659"/>
      <c r="F1659"/>
      <c r="G1659"/>
      <c r="H1659"/>
      <c r="I1659"/>
      <c r="J1659"/>
      <c r="L1659"/>
      <c r="M1659"/>
      <c r="N1659"/>
      <c r="O1659"/>
      <c r="P1659"/>
    </row>
    <row r="1660" spans="1:16" x14ac:dyDescent="0.35">
      <c r="A1660"/>
      <c r="B1660"/>
      <c r="C1660"/>
      <c r="D1660"/>
      <c r="E1660"/>
      <c r="F1660"/>
      <c r="G1660"/>
      <c r="H1660"/>
      <c r="I1660"/>
      <c r="J1660"/>
      <c r="L1660"/>
      <c r="M1660"/>
      <c r="N1660"/>
      <c r="O1660"/>
      <c r="P1660"/>
    </row>
    <row r="1661" spans="1:16" x14ac:dyDescent="0.35">
      <c r="A1661"/>
      <c r="B1661"/>
      <c r="C1661"/>
      <c r="D1661"/>
      <c r="E1661"/>
      <c r="F1661"/>
      <c r="G1661"/>
      <c r="H1661"/>
      <c r="I1661"/>
      <c r="J1661"/>
      <c r="L1661"/>
      <c r="M1661"/>
      <c r="N1661"/>
      <c r="O1661"/>
      <c r="P1661"/>
    </row>
    <row r="1662" spans="1:16" x14ac:dyDescent="0.35">
      <c r="A1662"/>
      <c r="B1662"/>
      <c r="C1662"/>
      <c r="D1662"/>
      <c r="E1662"/>
      <c r="F1662"/>
      <c r="G1662"/>
      <c r="H1662"/>
      <c r="I1662"/>
      <c r="J1662"/>
      <c r="L1662"/>
      <c r="M1662"/>
      <c r="N1662"/>
      <c r="O1662"/>
      <c r="P1662"/>
    </row>
    <row r="1663" spans="1:16" x14ac:dyDescent="0.35">
      <c r="A1663"/>
      <c r="B1663"/>
      <c r="C1663"/>
      <c r="D1663"/>
      <c r="E1663"/>
      <c r="F1663"/>
      <c r="G1663"/>
      <c r="H1663"/>
      <c r="I1663"/>
      <c r="J1663"/>
      <c r="L1663"/>
      <c r="M1663"/>
      <c r="N1663"/>
      <c r="O1663"/>
      <c r="P1663"/>
    </row>
    <row r="1664" spans="1:16" x14ac:dyDescent="0.35">
      <c r="A1664"/>
      <c r="B1664"/>
      <c r="C1664"/>
      <c r="D1664"/>
      <c r="E1664"/>
      <c r="F1664"/>
      <c r="G1664"/>
      <c r="H1664"/>
      <c r="I1664"/>
      <c r="J1664"/>
      <c r="L1664"/>
      <c r="M1664"/>
      <c r="N1664"/>
      <c r="O1664"/>
      <c r="P1664"/>
    </row>
    <row r="1665" spans="1:16" x14ac:dyDescent="0.35">
      <c r="A1665"/>
      <c r="B1665"/>
      <c r="C1665"/>
      <c r="D1665"/>
      <c r="E1665"/>
      <c r="F1665"/>
      <c r="G1665"/>
      <c r="H1665"/>
      <c r="I1665"/>
      <c r="J1665"/>
      <c r="L1665"/>
      <c r="M1665"/>
      <c r="N1665"/>
      <c r="O1665"/>
      <c r="P1665"/>
    </row>
    <row r="1666" spans="1:16" x14ac:dyDescent="0.35">
      <c r="A1666"/>
      <c r="B1666"/>
      <c r="C1666"/>
      <c r="D1666"/>
      <c r="E1666"/>
      <c r="F1666"/>
      <c r="G1666"/>
      <c r="H1666"/>
      <c r="I1666"/>
      <c r="J1666"/>
      <c r="L1666"/>
      <c r="M1666"/>
      <c r="N1666"/>
      <c r="O1666"/>
      <c r="P1666"/>
    </row>
    <row r="1667" spans="1:16" x14ac:dyDescent="0.35">
      <c r="A1667"/>
      <c r="B1667"/>
      <c r="C1667"/>
      <c r="D1667"/>
      <c r="E1667"/>
      <c r="F1667"/>
      <c r="G1667"/>
      <c r="H1667"/>
      <c r="I1667"/>
      <c r="J1667"/>
      <c r="L1667"/>
      <c r="M1667"/>
      <c r="N1667"/>
      <c r="O1667"/>
      <c r="P1667"/>
    </row>
    <row r="1668" spans="1:16" x14ac:dyDescent="0.35">
      <c r="A1668"/>
      <c r="B1668"/>
      <c r="C1668"/>
      <c r="D1668"/>
      <c r="E1668"/>
      <c r="F1668"/>
      <c r="G1668"/>
      <c r="H1668"/>
      <c r="I1668"/>
      <c r="J1668"/>
      <c r="L1668"/>
      <c r="M1668"/>
      <c r="N1668"/>
      <c r="O1668"/>
      <c r="P1668"/>
    </row>
    <row r="1669" spans="1:16" x14ac:dyDescent="0.35">
      <c r="A1669"/>
      <c r="B1669"/>
      <c r="C1669"/>
      <c r="D1669"/>
      <c r="E1669"/>
      <c r="F1669"/>
      <c r="G1669"/>
      <c r="H1669"/>
      <c r="I1669"/>
      <c r="J1669"/>
      <c r="L1669"/>
      <c r="M1669"/>
      <c r="N1669"/>
      <c r="O1669"/>
      <c r="P1669"/>
    </row>
    <row r="1670" spans="1:16" x14ac:dyDescent="0.35">
      <c r="A1670"/>
      <c r="B1670"/>
      <c r="C1670"/>
      <c r="D1670"/>
      <c r="E1670"/>
      <c r="F1670"/>
      <c r="G1670"/>
      <c r="H1670"/>
      <c r="I1670"/>
      <c r="J1670"/>
      <c r="L1670"/>
      <c r="M1670"/>
      <c r="N1670"/>
      <c r="O1670"/>
      <c r="P1670"/>
    </row>
    <row r="1671" spans="1:16" x14ac:dyDescent="0.35">
      <c r="A1671"/>
      <c r="B1671"/>
      <c r="C1671"/>
      <c r="D1671"/>
      <c r="E1671"/>
      <c r="F1671"/>
      <c r="G1671"/>
      <c r="H1671"/>
      <c r="I1671"/>
      <c r="J1671"/>
      <c r="L1671"/>
      <c r="M1671"/>
      <c r="N1671"/>
      <c r="O1671"/>
      <c r="P1671"/>
    </row>
    <row r="1672" spans="1:16" x14ac:dyDescent="0.35">
      <c r="A1672"/>
      <c r="B1672"/>
      <c r="C1672"/>
      <c r="D1672"/>
      <c r="E1672"/>
      <c r="F1672"/>
      <c r="G1672"/>
      <c r="H1672"/>
      <c r="I1672"/>
      <c r="J1672"/>
      <c r="L1672"/>
      <c r="M1672"/>
      <c r="N1672"/>
      <c r="O1672"/>
      <c r="P1672"/>
    </row>
    <row r="1673" spans="1:16" x14ac:dyDescent="0.35">
      <c r="A1673"/>
      <c r="B1673"/>
      <c r="C1673"/>
      <c r="D1673"/>
      <c r="E1673"/>
      <c r="F1673"/>
      <c r="G1673"/>
      <c r="H1673"/>
      <c r="I1673"/>
      <c r="J1673"/>
      <c r="L1673"/>
      <c r="M1673"/>
      <c r="N1673"/>
      <c r="O1673"/>
      <c r="P1673"/>
    </row>
    <row r="1674" spans="1:16" x14ac:dyDescent="0.35">
      <c r="A1674"/>
      <c r="B1674"/>
      <c r="C1674"/>
      <c r="D1674"/>
      <c r="E1674"/>
      <c r="F1674"/>
      <c r="G1674"/>
      <c r="H1674"/>
      <c r="I1674"/>
      <c r="J1674"/>
      <c r="L1674"/>
      <c r="M1674"/>
      <c r="N1674"/>
      <c r="O1674"/>
      <c r="P1674"/>
    </row>
    <row r="1675" spans="1:16" x14ac:dyDescent="0.35">
      <c r="A1675"/>
      <c r="B1675"/>
      <c r="C1675"/>
      <c r="D1675"/>
      <c r="E1675"/>
      <c r="F1675"/>
      <c r="G1675"/>
      <c r="H1675"/>
      <c r="I1675"/>
      <c r="J1675"/>
      <c r="L1675"/>
      <c r="M1675"/>
      <c r="N1675"/>
      <c r="O1675"/>
      <c r="P1675"/>
    </row>
    <row r="1676" spans="1:16" x14ac:dyDescent="0.35">
      <c r="A1676"/>
      <c r="B1676"/>
      <c r="C1676"/>
      <c r="D1676"/>
      <c r="E1676"/>
      <c r="F1676"/>
      <c r="G1676"/>
      <c r="H1676"/>
      <c r="I1676"/>
      <c r="J1676"/>
      <c r="L1676"/>
      <c r="M1676"/>
      <c r="N1676"/>
      <c r="O1676"/>
      <c r="P1676"/>
    </row>
    <row r="1677" spans="1:16" x14ac:dyDescent="0.35">
      <c r="A1677"/>
      <c r="B1677"/>
      <c r="C1677"/>
      <c r="D1677"/>
      <c r="E1677"/>
      <c r="F1677"/>
      <c r="G1677"/>
      <c r="H1677"/>
      <c r="I1677"/>
      <c r="J1677"/>
      <c r="L1677"/>
      <c r="M1677"/>
      <c r="N1677"/>
      <c r="O1677"/>
      <c r="P1677"/>
    </row>
    <row r="1678" spans="1:16" x14ac:dyDescent="0.35">
      <c r="A1678"/>
      <c r="B1678"/>
      <c r="C1678"/>
      <c r="D1678"/>
      <c r="E1678"/>
      <c r="F1678"/>
      <c r="G1678"/>
      <c r="H1678"/>
      <c r="I1678"/>
      <c r="J1678"/>
      <c r="L1678"/>
      <c r="M1678"/>
      <c r="N1678"/>
      <c r="O1678"/>
      <c r="P1678"/>
    </row>
    <row r="1679" spans="1:16" x14ac:dyDescent="0.35">
      <c r="A1679"/>
      <c r="B1679"/>
      <c r="C1679"/>
      <c r="D1679"/>
      <c r="E1679"/>
      <c r="F1679"/>
      <c r="G1679"/>
      <c r="H1679"/>
      <c r="I1679"/>
      <c r="J1679"/>
      <c r="L1679"/>
      <c r="M1679"/>
      <c r="N1679"/>
      <c r="O1679"/>
      <c r="P1679"/>
    </row>
    <row r="1680" spans="1:16" x14ac:dyDescent="0.35">
      <c r="A1680"/>
      <c r="B1680"/>
      <c r="C1680"/>
      <c r="D1680"/>
      <c r="E1680"/>
      <c r="F1680"/>
      <c r="G1680"/>
      <c r="H1680"/>
      <c r="I1680"/>
      <c r="J1680"/>
      <c r="L1680"/>
      <c r="M1680"/>
      <c r="N1680"/>
      <c r="O1680"/>
      <c r="P1680"/>
    </row>
    <row r="1681" spans="1:16" x14ac:dyDescent="0.35">
      <c r="A1681"/>
      <c r="B1681"/>
      <c r="C1681"/>
      <c r="D1681"/>
      <c r="E1681"/>
      <c r="F1681"/>
      <c r="G1681"/>
      <c r="H1681"/>
      <c r="I1681"/>
      <c r="J1681"/>
      <c r="L1681"/>
      <c r="M1681"/>
      <c r="N1681"/>
      <c r="O1681"/>
      <c r="P1681"/>
    </row>
    <row r="1682" spans="1:16" x14ac:dyDescent="0.35">
      <c r="A1682"/>
      <c r="B1682"/>
      <c r="C1682"/>
      <c r="D1682"/>
      <c r="E1682"/>
      <c r="F1682"/>
      <c r="G1682"/>
      <c r="H1682"/>
      <c r="I1682"/>
      <c r="J1682"/>
      <c r="L1682"/>
      <c r="M1682"/>
      <c r="N1682"/>
      <c r="O1682"/>
      <c r="P1682"/>
    </row>
    <row r="1683" spans="1:16" x14ac:dyDescent="0.35">
      <c r="A1683"/>
      <c r="B1683"/>
      <c r="C1683"/>
      <c r="D1683"/>
      <c r="E1683"/>
      <c r="F1683"/>
      <c r="G1683"/>
      <c r="H1683"/>
      <c r="I1683"/>
      <c r="J1683"/>
      <c r="L1683"/>
      <c r="M1683"/>
      <c r="N1683"/>
      <c r="O1683"/>
      <c r="P1683"/>
    </row>
    <row r="1684" spans="1:16" x14ac:dyDescent="0.35">
      <c r="A1684"/>
      <c r="B1684"/>
      <c r="C1684"/>
      <c r="D1684"/>
      <c r="E1684"/>
      <c r="F1684"/>
      <c r="G1684"/>
      <c r="H1684"/>
      <c r="I1684"/>
      <c r="J1684"/>
      <c r="L1684"/>
      <c r="M1684"/>
      <c r="N1684"/>
      <c r="O1684"/>
      <c r="P1684"/>
    </row>
    <row r="1685" spans="1:16" x14ac:dyDescent="0.35">
      <c r="A1685"/>
      <c r="B1685"/>
      <c r="C1685"/>
      <c r="D1685"/>
      <c r="E1685"/>
      <c r="F1685"/>
      <c r="G1685"/>
      <c r="H1685"/>
      <c r="I1685"/>
      <c r="J1685"/>
      <c r="L1685"/>
      <c r="M1685"/>
      <c r="N1685"/>
      <c r="O1685"/>
      <c r="P1685"/>
    </row>
    <row r="1686" spans="1:16" x14ac:dyDescent="0.35">
      <c r="A1686"/>
      <c r="B1686"/>
      <c r="C1686"/>
      <c r="D1686"/>
      <c r="E1686"/>
      <c r="F1686"/>
      <c r="G1686"/>
      <c r="H1686"/>
      <c r="I1686"/>
      <c r="J1686"/>
      <c r="L1686"/>
      <c r="M1686"/>
      <c r="N1686"/>
      <c r="O1686"/>
      <c r="P1686"/>
    </row>
    <row r="1687" spans="1:16" x14ac:dyDescent="0.35">
      <c r="A1687"/>
      <c r="B1687"/>
      <c r="C1687"/>
      <c r="D1687"/>
      <c r="E1687"/>
      <c r="F1687"/>
      <c r="G1687"/>
      <c r="H1687"/>
      <c r="I1687"/>
      <c r="J1687"/>
      <c r="L1687"/>
      <c r="M1687"/>
      <c r="N1687"/>
      <c r="O1687"/>
      <c r="P1687"/>
    </row>
    <row r="1688" spans="1:16" x14ac:dyDescent="0.35">
      <c r="A1688"/>
      <c r="B1688"/>
      <c r="C1688"/>
      <c r="D1688"/>
      <c r="E1688"/>
      <c r="F1688"/>
      <c r="G1688"/>
      <c r="H1688"/>
      <c r="I1688"/>
      <c r="J1688"/>
      <c r="L1688"/>
      <c r="M1688"/>
      <c r="N1688"/>
      <c r="O1688"/>
      <c r="P1688"/>
    </row>
    <row r="1689" spans="1:16" x14ac:dyDescent="0.35">
      <c r="A1689"/>
      <c r="B1689"/>
      <c r="C1689"/>
      <c r="D1689"/>
      <c r="E1689"/>
      <c r="F1689"/>
      <c r="G1689"/>
      <c r="H1689"/>
      <c r="I1689"/>
      <c r="J1689"/>
      <c r="L1689"/>
      <c r="M1689"/>
      <c r="N1689"/>
      <c r="O1689"/>
      <c r="P1689"/>
    </row>
    <row r="1690" spans="1:16" x14ac:dyDescent="0.35">
      <c r="A1690"/>
      <c r="B1690"/>
      <c r="C1690"/>
      <c r="D1690"/>
      <c r="E1690"/>
      <c r="F1690"/>
      <c r="G1690"/>
      <c r="H1690"/>
      <c r="I1690"/>
      <c r="J1690"/>
      <c r="L1690"/>
      <c r="M1690"/>
      <c r="N1690"/>
      <c r="O1690"/>
      <c r="P1690"/>
    </row>
    <row r="1691" spans="1:16" x14ac:dyDescent="0.35">
      <c r="A1691"/>
      <c r="B1691"/>
      <c r="C1691"/>
      <c r="D1691"/>
      <c r="E1691"/>
      <c r="F1691"/>
      <c r="G1691"/>
      <c r="H1691"/>
      <c r="I1691"/>
      <c r="J1691"/>
      <c r="L1691"/>
      <c r="M1691"/>
      <c r="N1691"/>
      <c r="O1691"/>
      <c r="P1691"/>
    </row>
    <row r="1692" spans="1:16" x14ac:dyDescent="0.35">
      <c r="A1692"/>
      <c r="B1692"/>
      <c r="C1692"/>
      <c r="D1692"/>
      <c r="E1692"/>
      <c r="F1692"/>
      <c r="G1692"/>
      <c r="H1692"/>
      <c r="I1692"/>
      <c r="J1692"/>
      <c r="L1692"/>
      <c r="M1692"/>
      <c r="N1692"/>
      <c r="O1692"/>
      <c r="P1692"/>
    </row>
    <row r="1693" spans="1:16" x14ac:dyDescent="0.35">
      <c r="A1693"/>
      <c r="B1693"/>
      <c r="C1693"/>
      <c r="D1693"/>
      <c r="E1693"/>
      <c r="F1693"/>
      <c r="G1693"/>
      <c r="H1693"/>
      <c r="I1693"/>
      <c r="J1693"/>
      <c r="L1693"/>
      <c r="M1693"/>
      <c r="N1693"/>
      <c r="O1693"/>
      <c r="P1693"/>
    </row>
    <row r="1694" spans="1:16" x14ac:dyDescent="0.35">
      <c r="A1694"/>
      <c r="B1694"/>
      <c r="C1694"/>
      <c r="D1694"/>
      <c r="E1694"/>
      <c r="F1694"/>
      <c r="G1694"/>
      <c r="H1694"/>
      <c r="I1694"/>
      <c r="J1694"/>
      <c r="L1694"/>
      <c r="M1694"/>
      <c r="N1694"/>
      <c r="O1694"/>
      <c r="P1694"/>
    </row>
    <row r="1695" spans="1:16" x14ac:dyDescent="0.35">
      <c r="A1695"/>
      <c r="B1695"/>
      <c r="C1695"/>
      <c r="D1695"/>
      <c r="E1695"/>
      <c r="F1695"/>
      <c r="G1695"/>
      <c r="H1695"/>
      <c r="I1695"/>
      <c r="J1695"/>
      <c r="L1695"/>
      <c r="M1695"/>
      <c r="N1695"/>
      <c r="O1695"/>
      <c r="P1695"/>
    </row>
    <row r="1696" spans="1:16" x14ac:dyDescent="0.35">
      <c r="A1696"/>
      <c r="B1696"/>
      <c r="C1696"/>
      <c r="D1696"/>
      <c r="E1696"/>
      <c r="F1696"/>
      <c r="G1696"/>
      <c r="H1696"/>
      <c r="I1696"/>
      <c r="J1696"/>
      <c r="L1696"/>
      <c r="M1696"/>
      <c r="N1696"/>
      <c r="O1696"/>
      <c r="P1696"/>
    </row>
    <row r="1697" spans="1:16" x14ac:dyDescent="0.35">
      <c r="A1697"/>
      <c r="B1697"/>
      <c r="C1697"/>
      <c r="D1697"/>
      <c r="E1697"/>
      <c r="F1697"/>
      <c r="G1697"/>
      <c r="H1697"/>
      <c r="I1697"/>
      <c r="J1697"/>
      <c r="L1697"/>
      <c r="M1697"/>
      <c r="N1697"/>
      <c r="O1697"/>
      <c r="P1697"/>
    </row>
    <row r="1698" spans="1:16" x14ac:dyDescent="0.35">
      <c r="A1698"/>
      <c r="B1698"/>
      <c r="C1698"/>
      <c r="D1698"/>
      <c r="E1698"/>
      <c r="F1698"/>
      <c r="G1698"/>
      <c r="H1698"/>
      <c r="I1698"/>
      <c r="J1698"/>
      <c r="L1698"/>
      <c r="M1698"/>
      <c r="N1698"/>
      <c r="O1698"/>
      <c r="P1698"/>
    </row>
    <row r="1699" spans="1:16" x14ac:dyDescent="0.35">
      <c r="A1699"/>
      <c r="B1699"/>
      <c r="C1699"/>
      <c r="D1699"/>
      <c r="E1699"/>
      <c r="F1699"/>
      <c r="G1699"/>
      <c r="H1699"/>
      <c r="I1699"/>
      <c r="J1699"/>
      <c r="L1699"/>
      <c r="M1699"/>
      <c r="N1699"/>
      <c r="O1699"/>
      <c r="P1699"/>
    </row>
    <row r="1700" spans="1:16" x14ac:dyDescent="0.35">
      <c r="A1700"/>
      <c r="B1700"/>
      <c r="C1700"/>
      <c r="D1700"/>
      <c r="E1700"/>
      <c r="F1700"/>
      <c r="G1700"/>
      <c r="H1700"/>
      <c r="I1700"/>
      <c r="J1700"/>
      <c r="L1700"/>
      <c r="M1700"/>
      <c r="N1700"/>
      <c r="O1700"/>
      <c r="P1700"/>
    </row>
    <row r="1701" spans="1:16" x14ac:dyDescent="0.35">
      <c r="A1701"/>
      <c r="B1701"/>
      <c r="C1701"/>
      <c r="D1701"/>
      <c r="E1701"/>
      <c r="F1701"/>
      <c r="G1701"/>
      <c r="H1701"/>
      <c r="I1701"/>
      <c r="J1701"/>
      <c r="L1701"/>
      <c r="M1701"/>
      <c r="N1701"/>
      <c r="O1701"/>
      <c r="P1701"/>
    </row>
    <row r="1702" spans="1:16" x14ac:dyDescent="0.35">
      <c r="A1702"/>
      <c r="B1702"/>
      <c r="C1702"/>
      <c r="D1702"/>
      <c r="E1702"/>
      <c r="F1702"/>
      <c r="G1702"/>
      <c r="H1702"/>
      <c r="I1702"/>
      <c r="J1702"/>
      <c r="L1702"/>
      <c r="M1702"/>
      <c r="N1702"/>
      <c r="O1702"/>
      <c r="P1702"/>
    </row>
    <row r="1703" spans="1:16" x14ac:dyDescent="0.35">
      <c r="A1703"/>
      <c r="B1703"/>
      <c r="C1703"/>
      <c r="D1703"/>
      <c r="E1703"/>
      <c r="F1703"/>
      <c r="G1703"/>
      <c r="H1703"/>
      <c r="I1703"/>
      <c r="J1703"/>
      <c r="L1703"/>
      <c r="M1703"/>
      <c r="N1703"/>
      <c r="O1703"/>
      <c r="P1703"/>
    </row>
    <row r="1704" spans="1:16" x14ac:dyDescent="0.35">
      <c r="A1704"/>
      <c r="B1704"/>
      <c r="C1704"/>
      <c r="D1704"/>
      <c r="E1704"/>
      <c r="F1704"/>
      <c r="G1704"/>
      <c r="H1704"/>
      <c r="I1704"/>
      <c r="J1704"/>
      <c r="L1704"/>
      <c r="M1704"/>
      <c r="N1704"/>
      <c r="O1704"/>
      <c r="P1704"/>
    </row>
    <row r="1705" spans="1:16" x14ac:dyDescent="0.35">
      <c r="A1705"/>
      <c r="B1705"/>
      <c r="C1705"/>
      <c r="D1705"/>
      <c r="E1705"/>
      <c r="F1705"/>
      <c r="G1705"/>
      <c r="H1705"/>
      <c r="I1705"/>
      <c r="J1705"/>
      <c r="L1705"/>
      <c r="M1705"/>
      <c r="N1705"/>
      <c r="O1705"/>
      <c r="P1705"/>
    </row>
    <row r="1706" spans="1:16" x14ac:dyDescent="0.35">
      <c r="A1706"/>
      <c r="B1706"/>
      <c r="C1706"/>
      <c r="D1706"/>
      <c r="E1706"/>
      <c r="F1706"/>
      <c r="G1706"/>
      <c r="H1706"/>
      <c r="I1706"/>
      <c r="J1706"/>
      <c r="L1706"/>
      <c r="M1706"/>
      <c r="N1706"/>
      <c r="O1706"/>
      <c r="P1706"/>
    </row>
    <row r="1707" spans="1:16" x14ac:dyDescent="0.35">
      <c r="A1707"/>
      <c r="B1707"/>
      <c r="C1707"/>
      <c r="D1707"/>
      <c r="E1707"/>
      <c r="F1707"/>
      <c r="G1707"/>
      <c r="H1707"/>
      <c r="I1707"/>
      <c r="J1707"/>
      <c r="L1707"/>
      <c r="M1707"/>
      <c r="N1707"/>
      <c r="O1707"/>
      <c r="P1707"/>
    </row>
    <row r="1708" spans="1:16" x14ac:dyDescent="0.35">
      <c r="A1708"/>
      <c r="B1708"/>
      <c r="C1708"/>
      <c r="D1708"/>
      <c r="E1708"/>
      <c r="F1708"/>
      <c r="G1708"/>
      <c r="H1708"/>
      <c r="I1708"/>
      <c r="J1708"/>
      <c r="L1708"/>
      <c r="M1708"/>
      <c r="N1708"/>
      <c r="O1708"/>
      <c r="P1708"/>
    </row>
    <row r="1709" spans="1:16" x14ac:dyDescent="0.35">
      <c r="A1709"/>
      <c r="B1709"/>
      <c r="C1709"/>
      <c r="D1709"/>
      <c r="E1709"/>
      <c r="F1709"/>
      <c r="G1709"/>
      <c r="H1709"/>
      <c r="I1709"/>
      <c r="J1709"/>
      <c r="L1709"/>
      <c r="M1709"/>
      <c r="N1709"/>
      <c r="O1709"/>
      <c r="P1709"/>
    </row>
    <row r="1710" spans="1:16" x14ac:dyDescent="0.35">
      <c r="A1710"/>
      <c r="B1710"/>
      <c r="C1710"/>
      <c r="D1710"/>
      <c r="E1710"/>
      <c r="F1710"/>
      <c r="G1710"/>
      <c r="H1710"/>
      <c r="I1710"/>
      <c r="J1710"/>
      <c r="L1710"/>
      <c r="M1710"/>
      <c r="N1710"/>
      <c r="O1710"/>
      <c r="P1710"/>
    </row>
    <row r="1711" spans="1:16" x14ac:dyDescent="0.35">
      <c r="A1711"/>
      <c r="B1711"/>
      <c r="C1711"/>
      <c r="D1711"/>
      <c r="E1711"/>
      <c r="F1711"/>
      <c r="G1711"/>
      <c r="H1711"/>
      <c r="I1711"/>
      <c r="J1711"/>
      <c r="L1711"/>
      <c r="M1711"/>
      <c r="N1711"/>
      <c r="O1711"/>
      <c r="P1711"/>
    </row>
    <row r="1712" spans="1:16" x14ac:dyDescent="0.35">
      <c r="A1712"/>
      <c r="B1712"/>
      <c r="C1712"/>
      <c r="D1712"/>
      <c r="E1712"/>
      <c r="F1712"/>
      <c r="G1712"/>
      <c r="H1712"/>
      <c r="I1712"/>
      <c r="J1712"/>
      <c r="L1712"/>
      <c r="M1712"/>
      <c r="N1712"/>
      <c r="O1712"/>
      <c r="P1712"/>
    </row>
    <row r="1713" spans="1:16" x14ac:dyDescent="0.35">
      <c r="A1713"/>
      <c r="B1713"/>
      <c r="C1713"/>
      <c r="D1713"/>
      <c r="E1713"/>
      <c r="F1713"/>
      <c r="G1713"/>
      <c r="H1713"/>
      <c r="I1713"/>
      <c r="J1713"/>
      <c r="L1713"/>
      <c r="M1713"/>
      <c r="N1713"/>
      <c r="O1713"/>
      <c r="P1713"/>
    </row>
    <row r="1714" spans="1:16" x14ac:dyDescent="0.35">
      <c r="A1714"/>
      <c r="B1714"/>
      <c r="C1714"/>
      <c r="D1714"/>
      <c r="E1714"/>
      <c r="F1714"/>
      <c r="G1714"/>
      <c r="H1714"/>
      <c r="I1714"/>
      <c r="J1714"/>
      <c r="L1714"/>
      <c r="M1714"/>
      <c r="N1714"/>
      <c r="O1714"/>
      <c r="P1714"/>
    </row>
    <row r="1715" spans="1:16" x14ac:dyDescent="0.35">
      <c r="A1715"/>
      <c r="B1715"/>
      <c r="C1715"/>
      <c r="D1715"/>
      <c r="E1715"/>
      <c r="F1715"/>
      <c r="G1715"/>
      <c r="H1715"/>
      <c r="I1715"/>
      <c r="J1715"/>
      <c r="L1715"/>
      <c r="M1715"/>
      <c r="N1715"/>
      <c r="O1715"/>
      <c r="P1715"/>
    </row>
    <row r="1716" spans="1:16" x14ac:dyDescent="0.35">
      <c r="A1716"/>
      <c r="B1716"/>
      <c r="C1716"/>
      <c r="D1716"/>
      <c r="E1716"/>
      <c r="F1716"/>
      <c r="G1716"/>
      <c r="H1716"/>
      <c r="I1716"/>
      <c r="J1716"/>
      <c r="L1716"/>
      <c r="M1716"/>
      <c r="N1716"/>
      <c r="O1716"/>
      <c r="P1716"/>
    </row>
    <row r="1717" spans="1:16" x14ac:dyDescent="0.35">
      <c r="A1717"/>
      <c r="B1717"/>
      <c r="C1717"/>
      <c r="D1717"/>
      <c r="E1717"/>
      <c r="F1717"/>
      <c r="G1717"/>
      <c r="H1717"/>
      <c r="I1717"/>
      <c r="J1717"/>
      <c r="L1717"/>
      <c r="M1717"/>
      <c r="N1717"/>
      <c r="O1717"/>
      <c r="P1717"/>
    </row>
    <row r="1718" spans="1:16" x14ac:dyDescent="0.35">
      <c r="A1718"/>
      <c r="B1718"/>
      <c r="C1718"/>
      <c r="D1718"/>
      <c r="E1718"/>
      <c r="F1718"/>
      <c r="G1718"/>
      <c r="H1718"/>
      <c r="I1718"/>
      <c r="J1718"/>
      <c r="L1718"/>
      <c r="M1718"/>
      <c r="N1718"/>
      <c r="O1718"/>
      <c r="P1718"/>
    </row>
    <row r="1719" spans="1:16" x14ac:dyDescent="0.35">
      <c r="A1719"/>
      <c r="B1719"/>
      <c r="C1719"/>
      <c r="D1719"/>
      <c r="E1719"/>
      <c r="F1719"/>
      <c r="G1719"/>
      <c r="H1719"/>
      <c r="I1719"/>
      <c r="J1719"/>
      <c r="L1719"/>
      <c r="M1719"/>
      <c r="N1719"/>
      <c r="O1719"/>
      <c r="P1719"/>
    </row>
    <row r="1720" spans="1:16" x14ac:dyDescent="0.35">
      <c r="A1720"/>
      <c r="B1720"/>
      <c r="C1720"/>
      <c r="D1720"/>
      <c r="E1720"/>
      <c r="F1720"/>
      <c r="G1720"/>
      <c r="H1720"/>
      <c r="I1720"/>
      <c r="J1720"/>
      <c r="L1720"/>
      <c r="M1720"/>
      <c r="N1720"/>
      <c r="O1720"/>
      <c r="P1720"/>
    </row>
    <row r="1721" spans="1:16" x14ac:dyDescent="0.35">
      <c r="A1721"/>
      <c r="B1721"/>
      <c r="C1721"/>
      <c r="D1721"/>
      <c r="E1721"/>
      <c r="F1721"/>
      <c r="G1721"/>
      <c r="H1721"/>
      <c r="I1721"/>
      <c r="J1721"/>
      <c r="L1721"/>
      <c r="M1721"/>
      <c r="N1721"/>
      <c r="O1721"/>
      <c r="P1721"/>
    </row>
    <row r="1722" spans="1:16" x14ac:dyDescent="0.35">
      <c r="A1722"/>
      <c r="B1722"/>
      <c r="C1722"/>
      <c r="D1722"/>
      <c r="E1722"/>
      <c r="F1722"/>
      <c r="G1722"/>
      <c r="H1722"/>
      <c r="I1722"/>
      <c r="J1722"/>
      <c r="L1722"/>
      <c r="M1722"/>
      <c r="N1722"/>
      <c r="O1722"/>
      <c r="P1722"/>
    </row>
    <row r="1723" spans="1:16" x14ac:dyDescent="0.35">
      <c r="A1723"/>
      <c r="B1723"/>
      <c r="C1723"/>
      <c r="D1723"/>
      <c r="E1723"/>
      <c r="F1723"/>
      <c r="G1723"/>
      <c r="H1723"/>
      <c r="I1723"/>
      <c r="J1723"/>
      <c r="L1723"/>
      <c r="M1723"/>
      <c r="N1723"/>
      <c r="O1723"/>
      <c r="P1723"/>
    </row>
    <row r="1724" spans="1:16" x14ac:dyDescent="0.35">
      <c r="A1724"/>
      <c r="B1724"/>
      <c r="C1724"/>
      <c r="D1724"/>
      <c r="E1724"/>
      <c r="F1724"/>
      <c r="G1724"/>
      <c r="H1724"/>
      <c r="I1724"/>
      <c r="J1724"/>
      <c r="L1724"/>
      <c r="M1724"/>
      <c r="N1724"/>
      <c r="O1724"/>
      <c r="P1724"/>
    </row>
    <row r="1725" spans="1:16" x14ac:dyDescent="0.35">
      <c r="A1725"/>
      <c r="B1725"/>
      <c r="C1725"/>
      <c r="D1725"/>
      <c r="E1725"/>
      <c r="F1725"/>
      <c r="G1725"/>
      <c r="H1725"/>
      <c r="I1725"/>
      <c r="J1725"/>
      <c r="L1725"/>
      <c r="M1725"/>
      <c r="N1725"/>
      <c r="O1725"/>
      <c r="P1725"/>
    </row>
    <row r="1726" spans="1:16" x14ac:dyDescent="0.35">
      <c r="A1726"/>
      <c r="B1726"/>
      <c r="C1726"/>
      <c r="D1726"/>
      <c r="E1726"/>
      <c r="F1726"/>
      <c r="G1726"/>
      <c r="H1726"/>
      <c r="I1726"/>
      <c r="J1726"/>
      <c r="L1726"/>
      <c r="M1726"/>
      <c r="N1726"/>
      <c r="O1726"/>
      <c r="P1726"/>
    </row>
    <row r="1727" spans="1:16" x14ac:dyDescent="0.35">
      <c r="A1727"/>
      <c r="B1727"/>
      <c r="C1727"/>
      <c r="D1727"/>
      <c r="E1727"/>
      <c r="F1727"/>
      <c r="G1727"/>
      <c r="H1727"/>
      <c r="I1727"/>
      <c r="J1727"/>
      <c r="L1727"/>
      <c r="M1727"/>
      <c r="N1727"/>
      <c r="O1727"/>
      <c r="P1727"/>
    </row>
    <row r="1728" spans="1:16" x14ac:dyDescent="0.35">
      <c r="A1728"/>
      <c r="B1728"/>
      <c r="C1728"/>
      <c r="D1728"/>
      <c r="E1728"/>
      <c r="F1728"/>
      <c r="G1728"/>
      <c r="H1728"/>
      <c r="I1728"/>
      <c r="J1728"/>
      <c r="L1728"/>
      <c r="M1728"/>
      <c r="N1728"/>
      <c r="O1728"/>
      <c r="P1728"/>
    </row>
    <row r="1729" spans="1:16" x14ac:dyDescent="0.35">
      <c r="A1729"/>
      <c r="B1729"/>
      <c r="C1729"/>
      <c r="D1729"/>
      <c r="E1729"/>
      <c r="F1729"/>
      <c r="G1729"/>
      <c r="H1729"/>
      <c r="I1729"/>
      <c r="J1729"/>
      <c r="L1729"/>
      <c r="M1729"/>
      <c r="N1729"/>
      <c r="O1729"/>
      <c r="P1729"/>
    </row>
    <row r="1730" spans="1:16" x14ac:dyDescent="0.35">
      <c r="A1730"/>
      <c r="B1730"/>
      <c r="C1730"/>
      <c r="D1730"/>
      <c r="E1730"/>
      <c r="F1730"/>
      <c r="G1730"/>
      <c r="H1730"/>
      <c r="I1730"/>
      <c r="J1730"/>
      <c r="L1730"/>
      <c r="M1730"/>
      <c r="N1730"/>
      <c r="O1730"/>
      <c r="P1730"/>
    </row>
    <row r="1731" spans="1:16" x14ac:dyDescent="0.35">
      <c r="A1731"/>
      <c r="B1731"/>
      <c r="C1731"/>
      <c r="D1731"/>
      <c r="E1731"/>
      <c r="F1731"/>
      <c r="G1731"/>
      <c r="H1731"/>
      <c r="I1731"/>
      <c r="J1731"/>
      <c r="L1731"/>
      <c r="M1731"/>
      <c r="N1731"/>
      <c r="O1731"/>
      <c r="P1731"/>
    </row>
    <row r="1732" spans="1:16" x14ac:dyDescent="0.35">
      <c r="A1732"/>
      <c r="B1732"/>
      <c r="C1732"/>
      <c r="D1732"/>
      <c r="E1732"/>
      <c r="F1732"/>
      <c r="G1732"/>
      <c r="H1732"/>
      <c r="I1732"/>
      <c r="J1732"/>
      <c r="L1732"/>
      <c r="M1732"/>
      <c r="N1732"/>
      <c r="O1732"/>
      <c r="P1732"/>
    </row>
    <row r="1733" spans="1:16" x14ac:dyDescent="0.35">
      <c r="A1733"/>
      <c r="B1733"/>
      <c r="C1733"/>
      <c r="D1733"/>
      <c r="E1733"/>
      <c r="F1733"/>
      <c r="G1733"/>
      <c r="H1733"/>
      <c r="I1733"/>
      <c r="J1733"/>
      <c r="L1733"/>
      <c r="M1733"/>
      <c r="N1733"/>
      <c r="O1733"/>
      <c r="P1733"/>
    </row>
    <row r="1734" spans="1:16" x14ac:dyDescent="0.35">
      <c r="A1734"/>
      <c r="B1734"/>
      <c r="C1734"/>
      <c r="D1734"/>
      <c r="E1734"/>
      <c r="F1734"/>
      <c r="G1734"/>
      <c r="H1734"/>
      <c r="I1734"/>
      <c r="J1734"/>
      <c r="L1734"/>
      <c r="M1734"/>
      <c r="N1734"/>
      <c r="O1734"/>
      <c r="P1734"/>
    </row>
    <row r="1735" spans="1:16" x14ac:dyDescent="0.35">
      <c r="A1735"/>
      <c r="B1735"/>
      <c r="C1735"/>
      <c r="D1735"/>
      <c r="E1735"/>
      <c r="F1735"/>
      <c r="G1735"/>
      <c r="H1735"/>
      <c r="I1735"/>
      <c r="J1735"/>
      <c r="L1735"/>
      <c r="M1735"/>
      <c r="N1735"/>
      <c r="O1735"/>
      <c r="P1735"/>
    </row>
    <row r="1736" spans="1:16" x14ac:dyDescent="0.35">
      <c r="A1736"/>
      <c r="B1736"/>
      <c r="C1736"/>
      <c r="D1736"/>
      <c r="E1736"/>
      <c r="F1736"/>
      <c r="G1736"/>
      <c r="H1736"/>
      <c r="I1736"/>
      <c r="J1736"/>
      <c r="L1736"/>
      <c r="M1736"/>
      <c r="N1736"/>
      <c r="O1736"/>
      <c r="P1736"/>
    </row>
    <row r="1737" spans="1:16" x14ac:dyDescent="0.35">
      <c r="A1737"/>
      <c r="B1737"/>
      <c r="C1737"/>
      <c r="D1737"/>
      <c r="E1737"/>
      <c r="F1737"/>
      <c r="G1737"/>
      <c r="H1737"/>
      <c r="I1737"/>
      <c r="J1737"/>
      <c r="L1737"/>
      <c r="M1737"/>
      <c r="N1737"/>
      <c r="O1737"/>
      <c r="P1737"/>
    </row>
    <row r="1738" spans="1:16" x14ac:dyDescent="0.35">
      <c r="A1738"/>
      <c r="B1738"/>
      <c r="C1738"/>
      <c r="D1738"/>
      <c r="E1738"/>
      <c r="F1738"/>
      <c r="G1738"/>
      <c r="H1738"/>
      <c r="I1738"/>
      <c r="J1738"/>
      <c r="L1738"/>
      <c r="M1738"/>
      <c r="N1738"/>
      <c r="O1738"/>
      <c r="P1738"/>
    </row>
    <row r="1739" spans="1:16" x14ac:dyDescent="0.35">
      <c r="A1739"/>
      <c r="B1739"/>
      <c r="C1739"/>
      <c r="D1739"/>
      <c r="E1739"/>
      <c r="F1739"/>
      <c r="G1739"/>
      <c r="H1739"/>
      <c r="I1739"/>
      <c r="J1739"/>
      <c r="L1739"/>
      <c r="M1739"/>
      <c r="N1739"/>
      <c r="O1739"/>
      <c r="P1739"/>
    </row>
    <row r="1740" spans="1:16" x14ac:dyDescent="0.35">
      <c r="A1740"/>
      <c r="B1740"/>
      <c r="C1740"/>
      <c r="D1740"/>
      <c r="E1740"/>
      <c r="F1740"/>
      <c r="G1740"/>
      <c r="H1740"/>
      <c r="I1740"/>
      <c r="J1740"/>
      <c r="L1740"/>
      <c r="M1740"/>
      <c r="N1740"/>
      <c r="O1740"/>
      <c r="P1740"/>
    </row>
    <row r="1741" spans="1:16" x14ac:dyDescent="0.35">
      <c r="A1741"/>
      <c r="B1741"/>
      <c r="C1741"/>
      <c r="D1741"/>
      <c r="E1741"/>
      <c r="F1741"/>
      <c r="G1741"/>
      <c r="H1741"/>
      <c r="I1741"/>
      <c r="J1741"/>
      <c r="L1741"/>
      <c r="M1741"/>
      <c r="N1741"/>
      <c r="O1741"/>
      <c r="P1741"/>
    </row>
    <row r="1742" spans="1:16" x14ac:dyDescent="0.35">
      <c r="A1742"/>
      <c r="B1742"/>
      <c r="C1742"/>
      <c r="D1742"/>
      <c r="E1742"/>
      <c r="F1742"/>
      <c r="G1742"/>
      <c r="H1742"/>
      <c r="I1742"/>
      <c r="J1742"/>
      <c r="L1742"/>
      <c r="M1742"/>
      <c r="N1742"/>
      <c r="O1742"/>
      <c r="P1742"/>
    </row>
    <row r="1743" spans="1:16" x14ac:dyDescent="0.35">
      <c r="A1743"/>
      <c r="B1743"/>
      <c r="C1743"/>
      <c r="D1743"/>
      <c r="E1743"/>
      <c r="F1743"/>
      <c r="G1743"/>
      <c r="H1743"/>
      <c r="I1743"/>
      <c r="J1743"/>
      <c r="L1743"/>
      <c r="M1743"/>
      <c r="N1743"/>
      <c r="O1743"/>
      <c r="P1743"/>
    </row>
    <row r="1744" spans="1:16" x14ac:dyDescent="0.35">
      <c r="A1744"/>
      <c r="B1744"/>
      <c r="C1744"/>
      <c r="D1744"/>
      <c r="E1744"/>
      <c r="F1744"/>
      <c r="G1744"/>
      <c r="H1744"/>
      <c r="I1744"/>
      <c r="J1744"/>
      <c r="L1744"/>
      <c r="M1744"/>
      <c r="N1744"/>
      <c r="O1744"/>
      <c r="P1744"/>
    </row>
    <row r="1745" spans="1:16" x14ac:dyDescent="0.35">
      <c r="A1745"/>
      <c r="B1745"/>
      <c r="C1745"/>
      <c r="D1745"/>
      <c r="E1745"/>
      <c r="F1745"/>
      <c r="G1745"/>
      <c r="H1745"/>
      <c r="I1745"/>
      <c r="J1745"/>
      <c r="L1745"/>
      <c r="M1745"/>
      <c r="N1745"/>
      <c r="O1745"/>
      <c r="P1745"/>
    </row>
    <row r="1746" spans="1:16" x14ac:dyDescent="0.35">
      <c r="A1746"/>
      <c r="B1746"/>
      <c r="C1746"/>
      <c r="D1746"/>
      <c r="E1746"/>
      <c r="F1746"/>
      <c r="G1746"/>
      <c r="H1746"/>
      <c r="I1746"/>
      <c r="J1746"/>
      <c r="L1746"/>
      <c r="M1746"/>
      <c r="N1746"/>
      <c r="O1746"/>
      <c r="P1746"/>
    </row>
    <row r="1747" spans="1:16" x14ac:dyDescent="0.35">
      <c r="A1747"/>
      <c r="B1747"/>
      <c r="C1747"/>
      <c r="D1747"/>
      <c r="E1747"/>
      <c r="F1747"/>
      <c r="G1747"/>
      <c r="H1747"/>
      <c r="I1747"/>
      <c r="J1747"/>
      <c r="L1747"/>
      <c r="M1747"/>
      <c r="N1747"/>
      <c r="O1747"/>
      <c r="P1747"/>
    </row>
    <row r="1748" spans="1:16" x14ac:dyDescent="0.35">
      <c r="A1748"/>
      <c r="B1748"/>
      <c r="C1748"/>
      <c r="D1748"/>
      <c r="E1748"/>
      <c r="F1748"/>
      <c r="G1748"/>
      <c r="H1748"/>
      <c r="I1748"/>
      <c r="J1748"/>
      <c r="L1748"/>
      <c r="M1748"/>
      <c r="N1748"/>
      <c r="O1748"/>
      <c r="P1748"/>
    </row>
    <row r="1749" spans="1:16" x14ac:dyDescent="0.35">
      <c r="A1749"/>
      <c r="B1749"/>
      <c r="C1749"/>
      <c r="D1749"/>
      <c r="E1749"/>
      <c r="F1749"/>
      <c r="G1749"/>
      <c r="H1749"/>
      <c r="I1749"/>
      <c r="J1749"/>
      <c r="L1749"/>
      <c r="M1749"/>
      <c r="N1749"/>
      <c r="O1749"/>
      <c r="P1749"/>
    </row>
    <row r="1750" spans="1:16" x14ac:dyDescent="0.35">
      <c r="A1750"/>
      <c r="B1750"/>
      <c r="C1750"/>
      <c r="D1750"/>
      <c r="E1750"/>
      <c r="F1750"/>
      <c r="G1750"/>
      <c r="H1750"/>
      <c r="I1750"/>
      <c r="J1750"/>
      <c r="L1750"/>
      <c r="M1750"/>
      <c r="N1750"/>
      <c r="O1750"/>
      <c r="P1750"/>
    </row>
    <row r="1751" spans="1:16" x14ac:dyDescent="0.35">
      <c r="A1751"/>
      <c r="B1751"/>
      <c r="C1751"/>
      <c r="D1751"/>
      <c r="E1751"/>
      <c r="F1751"/>
      <c r="G1751"/>
      <c r="H1751"/>
      <c r="I1751"/>
      <c r="J1751"/>
      <c r="L1751"/>
      <c r="M1751"/>
      <c r="N1751"/>
      <c r="O1751"/>
      <c r="P1751"/>
    </row>
    <row r="1752" spans="1:16" x14ac:dyDescent="0.35">
      <c r="A1752"/>
      <c r="B1752"/>
      <c r="C1752"/>
      <c r="D1752"/>
      <c r="E1752"/>
      <c r="F1752"/>
      <c r="G1752"/>
      <c r="H1752"/>
      <c r="I1752"/>
      <c r="J1752"/>
      <c r="L1752"/>
      <c r="M1752"/>
      <c r="N1752"/>
      <c r="O1752"/>
      <c r="P1752"/>
    </row>
    <row r="1753" spans="1:16" x14ac:dyDescent="0.35">
      <c r="A1753"/>
      <c r="B1753"/>
      <c r="C1753"/>
      <c r="D1753"/>
      <c r="E1753"/>
      <c r="F1753"/>
      <c r="G1753"/>
      <c r="H1753"/>
      <c r="I1753"/>
      <c r="J1753"/>
      <c r="L1753"/>
      <c r="M1753"/>
      <c r="N1753"/>
      <c r="O1753"/>
      <c r="P1753"/>
    </row>
    <row r="1754" spans="1:16" x14ac:dyDescent="0.35">
      <c r="A1754"/>
      <c r="B1754"/>
      <c r="C1754"/>
      <c r="D1754"/>
      <c r="E1754"/>
      <c r="F1754"/>
      <c r="G1754"/>
      <c r="H1754"/>
      <c r="I1754"/>
      <c r="J1754"/>
      <c r="L1754"/>
      <c r="M1754"/>
      <c r="N1754"/>
      <c r="O1754"/>
      <c r="P1754"/>
    </row>
    <row r="1755" spans="1:16" x14ac:dyDescent="0.35">
      <c r="A1755"/>
      <c r="B1755"/>
      <c r="C1755"/>
      <c r="D1755"/>
      <c r="E1755"/>
      <c r="F1755"/>
      <c r="G1755"/>
      <c r="H1755"/>
      <c r="I1755"/>
      <c r="J1755"/>
      <c r="L1755"/>
      <c r="M1755"/>
      <c r="N1755"/>
      <c r="O1755"/>
      <c r="P1755"/>
    </row>
    <row r="1756" spans="1:16" x14ac:dyDescent="0.35">
      <c r="A1756"/>
      <c r="B1756"/>
      <c r="C1756"/>
      <c r="D1756"/>
      <c r="E1756"/>
      <c r="F1756"/>
      <c r="G1756"/>
      <c r="H1756"/>
      <c r="I1756"/>
      <c r="J1756"/>
      <c r="L1756"/>
      <c r="M1756"/>
      <c r="N1756"/>
      <c r="O1756"/>
      <c r="P1756"/>
    </row>
    <row r="1757" spans="1:16" x14ac:dyDescent="0.35">
      <c r="A1757"/>
      <c r="B1757"/>
      <c r="C1757"/>
      <c r="D1757"/>
      <c r="E1757"/>
      <c r="F1757"/>
      <c r="G1757"/>
      <c r="H1757"/>
      <c r="I1757"/>
      <c r="J1757"/>
      <c r="L1757"/>
      <c r="M1757"/>
      <c r="N1757"/>
      <c r="O1757"/>
      <c r="P1757"/>
    </row>
    <row r="1758" spans="1:16" x14ac:dyDescent="0.35">
      <c r="A1758"/>
      <c r="B1758"/>
      <c r="C1758"/>
      <c r="D1758"/>
      <c r="E1758"/>
      <c r="F1758"/>
      <c r="G1758"/>
      <c r="H1758"/>
      <c r="I1758"/>
      <c r="J1758"/>
      <c r="L1758"/>
      <c r="M1758"/>
      <c r="N1758"/>
      <c r="O1758"/>
      <c r="P1758"/>
    </row>
    <row r="1759" spans="1:16" x14ac:dyDescent="0.35">
      <c r="A1759"/>
      <c r="B1759"/>
      <c r="C1759"/>
      <c r="D1759"/>
      <c r="E1759"/>
      <c r="F1759"/>
      <c r="G1759"/>
      <c r="H1759"/>
      <c r="I1759"/>
      <c r="J1759"/>
      <c r="L1759"/>
      <c r="M1759"/>
      <c r="N1759"/>
      <c r="O1759"/>
      <c r="P1759"/>
    </row>
    <row r="1760" spans="1:16" x14ac:dyDescent="0.35">
      <c r="A1760"/>
      <c r="B1760"/>
      <c r="C1760"/>
      <c r="D1760"/>
      <c r="E1760"/>
      <c r="F1760"/>
      <c r="G1760"/>
      <c r="H1760"/>
      <c r="I1760"/>
      <c r="J1760"/>
      <c r="L1760"/>
      <c r="M1760"/>
      <c r="N1760"/>
      <c r="O1760"/>
      <c r="P1760"/>
    </row>
    <row r="1761" spans="1:16" x14ac:dyDescent="0.35">
      <c r="A1761"/>
      <c r="B1761"/>
      <c r="C1761"/>
      <c r="D1761"/>
      <c r="E1761"/>
      <c r="F1761"/>
      <c r="G1761"/>
      <c r="H1761"/>
      <c r="I1761"/>
      <c r="J1761"/>
      <c r="L1761"/>
      <c r="M1761"/>
      <c r="N1761"/>
      <c r="O1761"/>
      <c r="P1761"/>
    </row>
    <row r="1762" spans="1:16" x14ac:dyDescent="0.35">
      <c r="A1762"/>
      <c r="B1762"/>
      <c r="C1762"/>
      <c r="D1762"/>
      <c r="E1762"/>
      <c r="F1762"/>
      <c r="G1762"/>
      <c r="H1762"/>
      <c r="I1762"/>
      <c r="J1762"/>
      <c r="L1762"/>
      <c r="M1762"/>
      <c r="N1762"/>
      <c r="O1762"/>
      <c r="P1762"/>
    </row>
    <row r="1763" spans="1:16" x14ac:dyDescent="0.35">
      <c r="A1763"/>
      <c r="B1763"/>
      <c r="C1763"/>
      <c r="D1763"/>
      <c r="E1763"/>
      <c r="F1763"/>
      <c r="G1763"/>
      <c r="H1763"/>
      <c r="I1763"/>
      <c r="J1763"/>
      <c r="L1763"/>
      <c r="M1763"/>
      <c r="N1763"/>
      <c r="O1763"/>
      <c r="P1763"/>
    </row>
    <row r="1764" spans="1:16" x14ac:dyDescent="0.35">
      <c r="A1764"/>
      <c r="B1764"/>
      <c r="C1764"/>
      <c r="D1764"/>
      <c r="E1764"/>
      <c r="F1764"/>
      <c r="G1764"/>
      <c r="H1764"/>
      <c r="I1764"/>
      <c r="J1764"/>
      <c r="L1764"/>
      <c r="M1764"/>
      <c r="N1764"/>
      <c r="O1764"/>
      <c r="P1764"/>
    </row>
    <row r="1765" spans="1:16" x14ac:dyDescent="0.35">
      <c r="A1765"/>
      <c r="B1765"/>
      <c r="C1765"/>
      <c r="D1765"/>
      <c r="E1765"/>
      <c r="F1765"/>
      <c r="G1765"/>
      <c r="H1765"/>
      <c r="I1765"/>
      <c r="J1765"/>
      <c r="L1765"/>
      <c r="M1765"/>
      <c r="N1765"/>
      <c r="O1765"/>
      <c r="P1765"/>
    </row>
    <row r="1766" spans="1:16" x14ac:dyDescent="0.35">
      <c r="A1766"/>
      <c r="B1766"/>
      <c r="C1766"/>
      <c r="D1766"/>
      <c r="E1766"/>
      <c r="F1766"/>
      <c r="G1766"/>
      <c r="H1766"/>
      <c r="I1766"/>
      <c r="J1766"/>
      <c r="L1766"/>
      <c r="M1766"/>
      <c r="N1766"/>
      <c r="O1766"/>
      <c r="P1766"/>
    </row>
    <row r="1767" spans="1:16" x14ac:dyDescent="0.35">
      <c r="A1767"/>
      <c r="B1767"/>
      <c r="C1767"/>
      <c r="D1767"/>
      <c r="E1767"/>
      <c r="F1767"/>
      <c r="G1767"/>
      <c r="H1767"/>
      <c r="I1767"/>
      <c r="J1767"/>
      <c r="L1767"/>
      <c r="M1767"/>
      <c r="N1767"/>
      <c r="O1767"/>
      <c r="P1767"/>
    </row>
    <row r="1768" spans="1:16" x14ac:dyDescent="0.35">
      <c r="A1768"/>
      <c r="B1768"/>
      <c r="C1768"/>
      <c r="D1768"/>
      <c r="E1768"/>
      <c r="F1768"/>
      <c r="G1768"/>
      <c r="H1768"/>
      <c r="I1768"/>
      <c r="J1768"/>
      <c r="L1768"/>
      <c r="M1768"/>
      <c r="N1768"/>
      <c r="O1768"/>
      <c r="P1768"/>
    </row>
    <row r="1769" spans="1:16" x14ac:dyDescent="0.35">
      <c r="A1769"/>
      <c r="B1769"/>
      <c r="C1769"/>
      <c r="D1769"/>
      <c r="E1769"/>
      <c r="F1769"/>
      <c r="G1769"/>
      <c r="H1769"/>
      <c r="I1769"/>
      <c r="J1769"/>
      <c r="L1769"/>
      <c r="M1769"/>
      <c r="N1769"/>
      <c r="O1769"/>
      <c r="P1769"/>
    </row>
    <row r="1770" spans="1:16" x14ac:dyDescent="0.35">
      <c r="A1770"/>
      <c r="B1770"/>
      <c r="C1770"/>
      <c r="D1770"/>
      <c r="E1770"/>
      <c r="F1770"/>
      <c r="G1770"/>
      <c r="H1770"/>
      <c r="I1770"/>
      <c r="J1770"/>
      <c r="L1770"/>
      <c r="M1770"/>
      <c r="N1770"/>
      <c r="O1770"/>
      <c r="P1770"/>
    </row>
    <row r="1771" spans="1:16" x14ac:dyDescent="0.35">
      <c r="A1771"/>
      <c r="B1771"/>
      <c r="C1771"/>
      <c r="D1771"/>
      <c r="E1771"/>
      <c r="F1771"/>
      <c r="G1771"/>
      <c r="H1771"/>
      <c r="I1771"/>
      <c r="J1771"/>
      <c r="L1771"/>
      <c r="M1771"/>
      <c r="N1771"/>
      <c r="O1771"/>
      <c r="P1771"/>
    </row>
    <row r="1772" spans="1:16" x14ac:dyDescent="0.35">
      <c r="A1772"/>
      <c r="B1772"/>
      <c r="C1772"/>
      <c r="D1772"/>
      <c r="E1772"/>
      <c r="F1772"/>
      <c r="G1772"/>
      <c r="H1772"/>
      <c r="I1772"/>
      <c r="J1772"/>
      <c r="L1772"/>
      <c r="M1772"/>
      <c r="N1772"/>
      <c r="O1772"/>
      <c r="P1772"/>
    </row>
    <row r="1773" spans="1:16" x14ac:dyDescent="0.35">
      <c r="A1773"/>
      <c r="B1773"/>
      <c r="C1773"/>
      <c r="D1773"/>
      <c r="E1773"/>
      <c r="F1773"/>
      <c r="G1773"/>
      <c r="H1773"/>
      <c r="I1773"/>
      <c r="J1773"/>
      <c r="L1773"/>
      <c r="M1773"/>
      <c r="N1773"/>
      <c r="O1773"/>
      <c r="P1773"/>
    </row>
    <row r="1774" spans="1:16" x14ac:dyDescent="0.35">
      <c r="A1774"/>
      <c r="B1774"/>
      <c r="C1774"/>
      <c r="D1774"/>
      <c r="E1774"/>
      <c r="F1774"/>
      <c r="G1774"/>
      <c r="H1774"/>
      <c r="I1774"/>
      <c r="J1774"/>
      <c r="L1774"/>
      <c r="M1774"/>
      <c r="N1774"/>
      <c r="O1774"/>
      <c r="P1774"/>
    </row>
    <row r="1775" spans="1:16" x14ac:dyDescent="0.35">
      <c r="A1775"/>
      <c r="B1775"/>
      <c r="C1775"/>
      <c r="D1775"/>
      <c r="E1775"/>
      <c r="F1775"/>
      <c r="G1775"/>
      <c r="H1775"/>
      <c r="I1775"/>
      <c r="J1775"/>
      <c r="L1775"/>
      <c r="M1775"/>
      <c r="N1775"/>
      <c r="O1775"/>
      <c r="P1775"/>
    </row>
    <row r="1776" spans="1:16" x14ac:dyDescent="0.35">
      <c r="A1776"/>
      <c r="B1776"/>
      <c r="C1776"/>
      <c r="D1776"/>
      <c r="E1776"/>
      <c r="F1776"/>
      <c r="G1776"/>
      <c r="H1776"/>
      <c r="I1776"/>
      <c r="J1776"/>
      <c r="L1776"/>
      <c r="M1776"/>
      <c r="N1776"/>
      <c r="O1776"/>
      <c r="P1776"/>
    </row>
    <row r="1777" spans="1:16" x14ac:dyDescent="0.35">
      <c r="A1777"/>
      <c r="B1777"/>
      <c r="C1777"/>
      <c r="D1777"/>
      <c r="E1777"/>
      <c r="F1777"/>
      <c r="G1777"/>
      <c r="H1777"/>
      <c r="I1777"/>
      <c r="J1777"/>
      <c r="L1777"/>
      <c r="M1777"/>
      <c r="N1777"/>
      <c r="O1777"/>
      <c r="P1777"/>
    </row>
    <row r="1778" spans="1:16" x14ac:dyDescent="0.35">
      <c r="A1778"/>
      <c r="B1778"/>
      <c r="C1778"/>
      <c r="D1778"/>
      <c r="E1778"/>
      <c r="F1778"/>
      <c r="G1778"/>
      <c r="H1778"/>
      <c r="I1778"/>
      <c r="J1778"/>
      <c r="L1778"/>
      <c r="M1778"/>
      <c r="N1778"/>
      <c r="O1778"/>
      <c r="P1778"/>
    </row>
    <row r="1779" spans="1:16" x14ac:dyDescent="0.35">
      <c r="A1779"/>
      <c r="B1779"/>
      <c r="C1779"/>
      <c r="D1779"/>
      <c r="E1779"/>
      <c r="F1779"/>
      <c r="G1779"/>
      <c r="H1779"/>
      <c r="I1779"/>
      <c r="J1779"/>
      <c r="L1779"/>
      <c r="M1779"/>
      <c r="N1779"/>
      <c r="O1779"/>
      <c r="P1779"/>
    </row>
    <row r="1780" spans="1:16" x14ac:dyDescent="0.35">
      <c r="A1780"/>
      <c r="B1780"/>
      <c r="C1780"/>
      <c r="D1780"/>
      <c r="E1780"/>
      <c r="F1780"/>
      <c r="G1780"/>
      <c r="H1780"/>
      <c r="I1780"/>
      <c r="J1780"/>
      <c r="L1780"/>
      <c r="M1780"/>
      <c r="N1780"/>
      <c r="O1780"/>
      <c r="P1780"/>
    </row>
    <row r="1781" spans="1:16" x14ac:dyDescent="0.35">
      <c r="A1781"/>
      <c r="B1781"/>
      <c r="C1781"/>
      <c r="D1781"/>
      <c r="E1781"/>
      <c r="F1781"/>
      <c r="G1781"/>
      <c r="H1781"/>
      <c r="I1781"/>
      <c r="J1781"/>
      <c r="L1781"/>
      <c r="M1781"/>
      <c r="N1781"/>
      <c r="O1781"/>
      <c r="P1781"/>
    </row>
    <row r="1782" spans="1:16" x14ac:dyDescent="0.35">
      <c r="A1782"/>
      <c r="B1782"/>
      <c r="C1782"/>
      <c r="D1782"/>
      <c r="E1782"/>
      <c r="F1782"/>
      <c r="G1782"/>
      <c r="H1782"/>
      <c r="I1782"/>
      <c r="J1782"/>
      <c r="L1782"/>
      <c r="M1782"/>
      <c r="N1782"/>
      <c r="O1782"/>
      <c r="P1782"/>
    </row>
    <row r="1783" spans="1:16" x14ac:dyDescent="0.35">
      <c r="A1783"/>
      <c r="B1783"/>
      <c r="C1783"/>
      <c r="D1783"/>
      <c r="E1783"/>
      <c r="F1783"/>
      <c r="G1783"/>
      <c r="H1783"/>
      <c r="I1783"/>
      <c r="J1783"/>
      <c r="L1783"/>
      <c r="M1783"/>
      <c r="N1783"/>
      <c r="O1783"/>
      <c r="P1783"/>
    </row>
    <row r="1784" spans="1:16" x14ac:dyDescent="0.35">
      <c r="A1784"/>
      <c r="B1784"/>
      <c r="C1784"/>
      <c r="D1784"/>
      <c r="E1784"/>
      <c r="F1784"/>
      <c r="G1784"/>
      <c r="H1784"/>
      <c r="I1784"/>
      <c r="J1784"/>
      <c r="L1784"/>
      <c r="M1784"/>
      <c r="N1784"/>
      <c r="O1784"/>
      <c r="P1784"/>
    </row>
    <row r="1785" spans="1:16" x14ac:dyDescent="0.35">
      <c r="A1785"/>
      <c r="B1785"/>
      <c r="C1785"/>
      <c r="D1785"/>
      <c r="E1785"/>
      <c r="F1785"/>
      <c r="G1785"/>
      <c r="H1785"/>
      <c r="I1785"/>
      <c r="J1785"/>
      <c r="L1785"/>
      <c r="M1785"/>
      <c r="N1785"/>
      <c r="O1785"/>
      <c r="P1785"/>
    </row>
    <row r="1786" spans="1:16" x14ac:dyDescent="0.35">
      <c r="A1786"/>
      <c r="B1786"/>
      <c r="C1786"/>
      <c r="D1786"/>
      <c r="E1786"/>
      <c r="F1786"/>
      <c r="G1786"/>
      <c r="H1786"/>
      <c r="I1786"/>
      <c r="J1786"/>
      <c r="L1786"/>
      <c r="M1786"/>
      <c r="N1786"/>
      <c r="O1786"/>
      <c r="P1786"/>
    </row>
    <row r="1787" spans="1:16" x14ac:dyDescent="0.35">
      <c r="A1787"/>
      <c r="B1787"/>
      <c r="C1787"/>
      <c r="D1787"/>
      <c r="E1787"/>
      <c r="F1787"/>
      <c r="G1787"/>
      <c r="H1787"/>
      <c r="I1787"/>
      <c r="J1787"/>
      <c r="L1787"/>
      <c r="M1787"/>
      <c r="N1787"/>
      <c r="O1787"/>
      <c r="P1787"/>
    </row>
    <row r="1788" spans="1:16" x14ac:dyDescent="0.35">
      <c r="A1788"/>
      <c r="B1788"/>
      <c r="C1788"/>
      <c r="D1788"/>
      <c r="E1788"/>
      <c r="F1788"/>
      <c r="G1788"/>
      <c r="H1788"/>
      <c r="I1788"/>
      <c r="J1788"/>
      <c r="L1788"/>
      <c r="M1788"/>
      <c r="N1788"/>
      <c r="O1788"/>
      <c r="P1788"/>
    </row>
    <row r="1789" spans="1:16" x14ac:dyDescent="0.35">
      <c r="A1789"/>
      <c r="B1789"/>
      <c r="C1789"/>
      <c r="D1789"/>
      <c r="E1789"/>
      <c r="F1789"/>
      <c r="G1789"/>
      <c r="H1789"/>
      <c r="I1789"/>
      <c r="J1789"/>
      <c r="L1789"/>
      <c r="M1789"/>
      <c r="N1789"/>
      <c r="O1789"/>
      <c r="P1789"/>
    </row>
    <row r="1790" spans="1:16" x14ac:dyDescent="0.35">
      <c r="A1790"/>
      <c r="B1790"/>
      <c r="C1790"/>
      <c r="D1790"/>
      <c r="E1790"/>
      <c r="F1790"/>
      <c r="G1790"/>
      <c r="H1790"/>
      <c r="I1790"/>
      <c r="J1790"/>
      <c r="L1790"/>
      <c r="M1790"/>
      <c r="N1790"/>
      <c r="O1790"/>
      <c r="P1790"/>
    </row>
    <row r="1791" spans="1:16" x14ac:dyDescent="0.35">
      <c r="A1791"/>
      <c r="B1791"/>
      <c r="C1791"/>
      <c r="D1791"/>
      <c r="E1791"/>
      <c r="F1791"/>
      <c r="G1791"/>
      <c r="H1791"/>
      <c r="I1791"/>
      <c r="J1791"/>
      <c r="L1791"/>
      <c r="M1791"/>
      <c r="N1791"/>
      <c r="O1791"/>
      <c r="P1791"/>
    </row>
    <row r="1792" spans="1:16" x14ac:dyDescent="0.35">
      <c r="A1792"/>
      <c r="B1792"/>
      <c r="C1792"/>
      <c r="D1792"/>
      <c r="E1792"/>
      <c r="F1792"/>
      <c r="G1792"/>
      <c r="H1792"/>
      <c r="I1792"/>
      <c r="J1792"/>
      <c r="L1792"/>
      <c r="M1792"/>
      <c r="N1792"/>
      <c r="O1792"/>
      <c r="P1792"/>
    </row>
    <row r="1793" spans="1:16" x14ac:dyDescent="0.35">
      <c r="A1793"/>
      <c r="B1793"/>
      <c r="C1793"/>
      <c r="D1793"/>
      <c r="E1793"/>
      <c r="F1793"/>
      <c r="G1793"/>
      <c r="H1793"/>
      <c r="I1793"/>
      <c r="J1793"/>
      <c r="L1793"/>
      <c r="M1793"/>
      <c r="N1793"/>
      <c r="O1793"/>
      <c r="P1793"/>
    </row>
    <row r="1794" spans="1:16" x14ac:dyDescent="0.35">
      <c r="A1794"/>
      <c r="B1794"/>
      <c r="C1794"/>
      <c r="D1794"/>
      <c r="E1794"/>
      <c r="F1794"/>
      <c r="G1794"/>
      <c r="H1794"/>
      <c r="I1794"/>
      <c r="J1794"/>
      <c r="L1794"/>
      <c r="M1794"/>
      <c r="N1794"/>
      <c r="O1794"/>
      <c r="P1794"/>
    </row>
    <row r="1795" spans="1:16" x14ac:dyDescent="0.35">
      <c r="A1795"/>
      <c r="B1795"/>
      <c r="C1795"/>
      <c r="D1795"/>
      <c r="E1795"/>
      <c r="F1795"/>
      <c r="G1795"/>
      <c r="H1795"/>
      <c r="I1795"/>
      <c r="J1795"/>
      <c r="L1795"/>
      <c r="M1795"/>
      <c r="N1795"/>
      <c r="O1795"/>
      <c r="P1795"/>
    </row>
    <row r="1796" spans="1:16" x14ac:dyDescent="0.35">
      <c r="A1796"/>
      <c r="B1796"/>
      <c r="C1796"/>
      <c r="D1796"/>
      <c r="E1796"/>
      <c r="F1796"/>
      <c r="G1796"/>
      <c r="H1796"/>
      <c r="I1796"/>
      <c r="J1796"/>
      <c r="L1796"/>
      <c r="M1796"/>
      <c r="N1796"/>
      <c r="O1796"/>
      <c r="P1796"/>
    </row>
    <row r="1797" spans="1:16" x14ac:dyDescent="0.35">
      <c r="A1797"/>
      <c r="B1797"/>
      <c r="C1797"/>
      <c r="D1797"/>
      <c r="E1797"/>
      <c r="F1797"/>
      <c r="G1797"/>
      <c r="H1797"/>
      <c r="I1797"/>
      <c r="J1797"/>
      <c r="L1797"/>
      <c r="M1797"/>
      <c r="N1797"/>
      <c r="O1797"/>
      <c r="P1797"/>
    </row>
    <row r="1798" spans="1:16" x14ac:dyDescent="0.35">
      <c r="A1798"/>
      <c r="B1798"/>
      <c r="C1798"/>
      <c r="D1798"/>
      <c r="E1798"/>
      <c r="F1798"/>
      <c r="G1798"/>
      <c r="H1798"/>
      <c r="I1798"/>
      <c r="J1798"/>
      <c r="L1798"/>
      <c r="M1798"/>
      <c r="N1798"/>
      <c r="O1798"/>
      <c r="P1798"/>
    </row>
    <row r="1799" spans="1:16" x14ac:dyDescent="0.35">
      <c r="A1799"/>
      <c r="B1799"/>
      <c r="C1799"/>
      <c r="D1799"/>
      <c r="E1799"/>
      <c r="F1799"/>
      <c r="G1799"/>
      <c r="H1799"/>
      <c r="I1799"/>
      <c r="J1799"/>
      <c r="L1799"/>
      <c r="M1799"/>
      <c r="N1799"/>
      <c r="O1799"/>
      <c r="P1799"/>
    </row>
    <row r="1800" spans="1:16" x14ac:dyDescent="0.35">
      <c r="A1800"/>
      <c r="B1800"/>
      <c r="C1800"/>
      <c r="D1800"/>
      <c r="E1800"/>
      <c r="F1800"/>
      <c r="G1800"/>
      <c r="H1800"/>
      <c r="I1800"/>
      <c r="J1800"/>
      <c r="L1800"/>
      <c r="M1800"/>
      <c r="N1800"/>
      <c r="O1800"/>
      <c r="P1800"/>
    </row>
    <row r="1801" spans="1:16" x14ac:dyDescent="0.35">
      <c r="A1801"/>
      <c r="B1801"/>
      <c r="C1801"/>
      <c r="D1801"/>
      <c r="E1801"/>
      <c r="F1801"/>
      <c r="G1801"/>
      <c r="H1801"/>
      <c r="I1801"/>
      <c r="J1801"/>
      <c r="L1801"/>
      <c r="M1801"/>
      <c r="N1801"/>
      <c r="O1801"/>
      <c r="P1801"/>
    </row>
    <row r="1802" spans="1:16" x14ac:dyDescent="0.35">
      <c r="A1802"/>
      <c r="B1802"/>
      <c r="C1802"/>
      <c r="D1802"/>
      <c r="E1802"/>
      <c r="F1802"/>
      <c r="G1802"/>
      <c r="H1802"/>
      <c r="I1802"/>
      <c r="J1802"/>
      <c r="L1802"/>
      <c r="M1802"/>
      <c r="N1802"/>
      <c r="O1802"/>
      <c r="P1802"/>
    </row>
    <row r="1803" spans="1:16" x14ac:dyDescent="0.35">
      <c r="A1803"/>
      <c r="B1803"/>
      <c r="C1803"/>
      <c r="D1803"/>
      <c r="E1803"/>
      <c r="F1803"/>
      <c r="G1803"/>
      <c r="H1803"/>
      <c r="I1803"/>
      <c r="J1803"/>
      <c r="L1803"/>
      <c r="M1803"/>
      <c r="N1803"/>
      <c r="O1803"/>
      <c r="P1803"/>
    </row>
    <row r="1804" spans="1:16" x14ac:dyDescent="0.35">
      <c r="A1804"/>
      <c r="B1804"/>
      <c r="C1804"/>
      <c r="D1804"/>
      <c r="E1804"/>
      <c r="F1804"/>
      <c r="G1804"/>
      <c r="H1804"/>
      <c r="I1804"/>
      <c r="J1804"/>
      <c r="L1804"/>
      <c r="M1804"/>
      <c r="N1804"/>
      <c r="O1804"/>
      <c r="P1804"/>
    </row>
    <row r="1805" spans="1:16" x14ac:dyDescent="0.35">
      <c r="A1805"/>
      <c r="B1805"/>
      <c r="C1805"/>
      <c r="D1805"/>
      <c r="E1805"/>
      <c r="F1805"/>
      <c r="G1805"/>
      <c r="H1805"/>
      <c r="I1805"/>
      <c r="J1805"/>
      <c r="L1805"/>
      <c r="M1805"/>
      <c r="N1805"/>
      <c r="O1805"/>
      <c r="P1805"/>
    </row>
    <row r="1806" spans="1:16" x14ac:dyDescent="0.35">
      <c r="A1806"/>
      <c r="B1806"/>
      <c r="C1806"/>
      <c r="D1806"/>
      <c r="E1806"/>
      <c r="F1806"/>
      <c r="G1806"/>
      <c r="H1806"/>
      <c r="I1806"/>
      <c r="J1806"/>
      <c r="L1806"/>
      <c r="M1806"/>
      <c r="N1806"/>
      <c r="O1806"/>
      <c r="P1806"/>
    </row>
    <row r="1807" spans="1:16" x14ac:dyDescent="0.35">
      <c r="A1807"/>
      <c r="B1807"/>
      <c r="C1807"/>
      <c r="D1807"/>
      <c r="E1807"/>
      <c r="F1807"/>
      <c r="G1807"/>
      <c r="H1807"/>
      <c r="I1807"/>
      <c r="J1807"/>
      <c r="L1807"/>
      <c r="M1807"/>
      <c r="N1807"/>
      <c r="O1807"/>
      <c r="P1807"/>
    </row>
    <row r="1808" spans="1:16" x14ac:dyDescent="0.35">
      <c r="A1808"/>
      <c r="B1808"/>
      <c r="C1808"/>
      <c r="D1808"/>
      <c r="E1808"/>
      <c r="F1808"/>
      <c r="G1808"/>
      <c r="H1808"/>
      <c r="I1808"/>
      <c r="J1808"/>
      <c r="L1808"/>
      <c r="M1808"/>
      <c r="N1808"/>
      <c r="O1808"/>
      <c r="P1808"/>
    </row>
    <row r="1809" spans="1:16" x14ac:dyDescent="0.35">
      <c r="A1809"/>
      <c r="B1809"/>
      <c r="C1809"/>
      <c r="D1809"/>
      <c r="E1809"/>
      <c r="F1809"/>
      <c r="G1809"/>
      <c r="H1809"/>
      <c r="I1809"/>
      <c r="J1809"/>
      <c r="L1809"/>
      <c r="M1809"/>
      <c r="N1809"/>
      <c r="O1809"/>
      <c r="P1809"/>
    </row>
    <row r="1810" spans="1:16" x14ac:dyDescent="0.35">
      <c r="A1810"/>
      <c r="B1810"/>
      <c r="C1810"/>
      <c r="D1810"/>
      <c r="E1810"/>
      <c r="F1810"/>
      <c r="G1810"/>
      <c r="H1810"/>
      <c r="I1810"/>
      <c r="J1810"/>
      <c r="L1810"/>
      <c r="M1810"/>
      <c r="N1810"/>
      <c r="O1810"/>
      <c r="P1810"/>
    </row>
    <row r="1811" spans="1:16" x14ac:dyDescent="0.35">
      <c r="A1811"/>
      <c r="B1811"/>
      <c r="C1811"/>
      <c r="D1811"/>
      <c r="E1811"/>
      <c r="F1811"/>
      <c r="G1811"/>
      <c r="H1811"/>
      <c r="I1811"/>
      <c r="J1811"/>
      <c r="L1811"/>
      <c r="M1811"/>
      <c r="N1811"/>
      <c r="O1811"/>
      <c r="P1811"/>
    </row>
    <row r="1812" spans="1:16" x14ac:dyDescent="0.35">
      <c r="A1812"/>
      <c r="B1812"/>
      <c r="C1812"/>
      <c r="D1812"/>
      <c r="E1812"/>
      <c r="F1812"/>
      <c r="G1812"/>
      <c r="H1812"/>
      <c r="I1812"/>
      <c r="J1812"/>
      <c r="L1812"/>
      <c r="M1812"/>
      <c r="N1812"/>
      <c r="O1812"/>
      <c r="P1812"/>
    </row>
    <row r="1813" spans="1:16" x14ac:dyDescent="0.35">
      <c r="A1813"/>
      <c r="B1813"/>
      <c r="C1813"/>
      <c r="D1813"/>
      <c r="E1813"/>
      <c r="F1813"/>
      <c r="G1813"/>
      <c r="H1813"/>
      <c r="I1813"/>
      <c r="J1813"/>
      <c r="L1813"/>
      <c r="M1813"/>
      <c r="N1813"/>
      <c r="O1813"/>
      <c r="P1813"/>
    </row>
    <row r="1814" spans="1:16" x14ac:dyDescent="0.35">
      <c r="A1814"/>
      <c r="B1814"/>
      <c r="C1814"/>
      <c r="D1814"/>
      <c r="E1814"/>
      <c r="F1814"/>
      <c r="G1814"/>
      <c r="H1814"/>
      <c r="I1814"/>
      <c r="J1814"/>
      <c r="L1814"/>
      <c r="M1814"/>
      <c r="N1814"/>
      <c r="O1814"/>
      <c r="P1814"/>
    </row>
    <row r="1815" spans="1:16" x14ac:dyDescent="0.35">
      <c r="A1815"/>
      <c r="B1815"/>
      <c r="C1815"/>
      <c r="D1815"/>
      <c r="E1815"/>
      <c r="F1815"/>
      <c r="G1815"/>
      <c r="H1815"/>
      <c r="I1815"/>
      <c r="J1815"/>
      <c r="L1815"/>
      <c r="M1815"/>
      <c r="N1815"/>
      <c r="O1815"/>
      <c r="P1815"/>
    </row>
    <row r="1816" spans="1:16" x14ac:dyDescent="0.35">
      <c r="A1816"/>
      <c r="B1816"/>
      <c r="C1816"/>
      <c r="D1816"/>
      <c r="E1816"/>
      <c r="F1816"/>
      <c r="G1816"/>
      <c r="H1816"/>
      <c r="I1816"/>
      <c r="J1816"/>
      <c r="L1816"/>
      <c r="M1816"/>
      <c r="N1816"/>
      <c r="O1816"/>
      <c r="P1816"/>
    </row>
    <row r="1817" spans="1:16" x14ac:dyDescent="0.35">
      <c r="A1817"/>
      <c r="B1817"/>
      <c r="C1817"/>
      <c r="D1817"/>
      <c r="E1817"/>
      <c r="F1817"/>
      <c r="G1817"/>
      <c r="H1817"/>
      <c r="I1817"/>
      <c r="J1817"/>
      <c r="L1817"/>
      <c r="M1817"/>
      <c r="N1817"/>
      <c r="O1817"/>
      <c r="P1817"/>
    </row>
    <row r="1818" spans="1:16" x14ac:dyDescent="0.35">
      <c r="A1818"/>
      <c r="B1818"/>
      <c r="C1818"/>
      <c r="D1818"/>
      <c r="E1818"/>
      <c r="F1818"/>
      <c r="G1818"/>
      <c r="H1818"/>
      <c r="I1818"/>
      <c r="J1818"/>
      <c r="L1818"/>
      <c r="M1818"/>
      <c r="N1818"/>
      <c r="O1818"/>
      <c r="P1818"/>
    </row>
    <row r="1819" spans="1:16" x14ac:dyDescent="0.35">
      <c r="A1819"/>
      <c r="B1819"/>
      <c r="C1819"/>
      <c r="D1819"/>
      <c r="E1819"/>
      <c r="F1819"/>
      <c r="G1819"/>
      <c r="H1819"/>
      <c r="I1819"/>
      <c r="J1819"/>
      <c r="L1819"/>
      <c r="M1819"/>
      <c r="N1819"/>
      <c r="O1819"/>
      <c r="P1819"/>
    </row>
    <row r="1820" spans="1:16" x14ac:dyDescent="0.35">
      <c r="A1820"/>
      <c r="B1820"/>
      <c r="C1820"/>
      <c r="D1820"/>
      <c r="E1820"/>
      <c r="F1820"/>
      <c r="G1820"/>
      <c r="H1820"/>
      <c r="I1820"/>
      <c r="J1820"/>
      <c r="L1820"/>
      <c r="M1820"/>
      <c r="N1820"/>
      <c r="O1820"/>
      <c r="P1820"/>
    </row>
    <row r="1821" spans="1:16" x14ac:dyDescent="0.35">
      <c r="A1821"/>
      <c r="B1821"/>
      <c r="C1821"/>
      <c r="D1821"/>
      <c r="E1821"/>
      <c r="F1821"/>
      <c r="G1821"/>
      <c r="H1821"/>
      <c r="I1821"/>
      <c r="J1821"/>
      <c r="L1821"/>
      <c r="M1821"/>
      <c r="N1821"/>
      <c r="O1821"/>
      <c r="P1821"/>
    </row>
    <row r="1822" spans="1:16" x14ac:dyDescent="0.35">
      <c r="A1822"/>
      <c r="B1822"/>
      <c r="C1822"/>
      <c r="D1822"/>
      <c r="E1822"/>
      <c r="F1822"/>
      <c r="G1822"/>
      <c r="H1822"/>
      <c r="I1822"/>
      <c r="J1822"/>
      <c r="L1822"/>
      <c r="M1822"/>
      <c r="N1822"/>
      <c r="O1822"/>
      <c r="P1822"/>
    </row>
    <row r="1823" spans="1:16" x14ac:dyDescent="0.35">
      <c r="A1823"/>
      <c r="B1823"/>
      <c r="C1823"/>
      <c r="D1823"/>
      <c r="E1823"/>
      <c r="F1823"/>
      <c r="G1823"/>
      <c r="H1823"/>
      <c r="I1823"/>
      <c r="J1823"/>
      <c r="L1823"/>
      <c r="M1823"/>
      <c r="N1823"/>
      <c r="O1823"/>
      <c r="P1823"/>
    </row>
    <row r="1824" spans="1:16" x14ac:dyDescent="0.35">
      <c r="A1824"/>
      <c r="B1824"/>
      <c r="C1824"/>
      <c r="D1824"/>
      <c r="E1824"/>
      <c r="F1824"/>
      <c r="G1824"/>
      <c r="H1824"/>
      <c r="I1824"/>
      <c r="J1824"/>
      <c r="L1824"/>
      <c r="M1824"/>
      <c r="N1824"/>
      <c r="O1824"/>
      <c r="P1824"/>
    </row>
    <row r="1825" spans="1:16" x14ac:dyDescent="0.35">
      <c r="A1825"/>
      <c r="B1825"/>
      <c r="C1825"/>
      <c r="D1825"/>
      <c r="E1825"/>
      <c r="F1825"/>
      <c r="G1825"/>
      <c r="H1825"/>
      <c r="I1825"/>
      <c r="J1825"/>
      <c r="L1825"/>
      <c r="M1825"/>
      <c r="N1825"/>
      <c r="O1825"/>
      <c r="P1825"/>
    </row>
    <row r="1826" spans="1:16" x14ac:dyDescent="0.35">
      <c r="A1826"/>
      <c r="B1826"/>
      <c r="C1826"/>
      <c r="D1826"/>
      <c r="E1826"/>
      <c r="F1826"/>
      <c r="G1826"/>
      <c r="H1826"/>
      <c r="I1826"/>
      <c r="J1826"/>
      <c r="L1826"/>
      <c r="M1826"/>
      <c r="N1826"/>
      <c r="O1826"/>
      <c r="P1826"/>
    </row>
    <row r="1827" spans="1:16" x14ac:dyDescent="0.35">
      <c r="A1827"/>
      <c r="B1827"/>
      <c r="C1827"/>
      <c r="D1827"/>
      <c r="E1827"/>
      <c r="F1827"/>
      <c r="G1827"/>
      <c r="H1827"/>
      <c r="I1827"/>
      <c r="J1827"/>
      <c r="L1827"/>
      <c r="M1827"/>
      <c r="N1827"/>
      <c r="O1827"/>
      <c r="P1827"/>
    </row>
    <row r="1828" spans="1:16" x14ac:dyDescent="0.35">
      <c r="A1828"/>
      <c r="B1828"/>
      <c r="C1828"/>
      <c r="D1828"/>
      <c r="E1828"/>
      <c r="F1828"/>
      <c r="G1828"/>
      <c r="H1828"/>
      <c r="I1828"/>
      <c r="J1828"/>
      <c r="L1828"/>
      <c r="M1828"/>
      <c r="N1828"/>
      <c r="O1828"/>
      <c r="P1828"/>
    </row>
    <row r="1829" spans="1:16" x14ac:dyDescent="0.35">
      <c r="A1829"/>
      <c r="B1829"/>
      <c r="C1829"/>
      <c r="D1829"/>
      <c r="E1829"/>
      <c r="F1829"/>
      <c r="G1829"/>
      <c r="H1829"/>
      <c r="I1829"/>
      <c r="J1829"/>
      <c r="L1829"/>
      <c r="M1829"/>
      <c r="N1829"/>
      <c r="O1829"/>
      <c r="P1829"/>
    </row>
    <row r="1830" spans="1:16" x14ac:dyDescent="0.35">
      <c r="A1830"/>
      <c r="B1830"/>
      <c r="C1830"/>
      <c r="D1830"/>
      <c r="E1830"/>
      <c r="F1830"/>
      <c r="G1830"/>
      <c r="H1830"/>
      <c r="I1830"/>
      <c r="J1830"/>
      <c r="L1830"/>
      <c r="M1830"/>
      <c r="N1830"/>
      <c r="O1830"/>
      <c r="P1830"/>
    </row>
    <row r="1831" spans="1:16" x14ac:dyDescent="0.35">
      <c r="A1831"/>
      <c r="B1831"/>
      <c r="C1831"/>
      <c r="D1831"/>
      <c r="E1831"/>
      <c r="F1831"/>
      <c r="G1831"/>
      <c r="H1831"/>
      <c r="I1831"/>
      <c r="J1831"/>
      <c r="L1831"/>
      <c r="M1831"/>
      <c r="N1831"/>
      <c r="O1831"/>
      <c r="P1831"/>
    </row>
    <row r="1832" spans="1:16" x14ac:dyDescent="0.35">
      <c r="A1832"/>
      <c r="B1832"/>
      <c r="C1832"/>
      <c r="D1832"/>
      <c r="E1832"/>
      <c r="F1832"/>
      <c r="G1832"/>
      <c r="H1832"/>
      <c r="I1832"/>
      <c r="J1832"/>
      <c r="L1832"/>
      <c r="M1832"/>
      <c r="N1832"/>
      <c r="O1832"/>
      <c r="P1832"/>
    </row>
    <row r="1833" spans="1:16" x14ac:dyDescent="0.35">
      <c r="A1833"/>
      <c r="B1833"/>
      <c r="C1833"/>
      <c r="D1833"/>
      <c r="E1833"/>
      <c r="F1833"/>
      <c r="G1833"/>
      <c r="H1833"/>
      <c r="I1833"/>
      <c r="J1833"/>
      <c r="L1833"/>
      <c r="M1833"/>
      <c r="N1833"/>
      <c r="O1833"/>
      <c r="P1833"/>
    </row>
    <row r="1834" spans="1:16" x14ac:dyDescent="0.35">
      <c r="A1834"/>
      <c r="B1834"/>
      <c r="C1834"/>
      <c r="D1834"/>
      <c r="E1834"/>
      <c r="F1834"/>
      <c r="G1834"/>
      <c r="H1834"/>
      <c r="I1834"/>
      <c r="J1834"/>
      <c r="L1834"/>
      <c r="M1834"/>
      <c r="N1834"/>
      <c r="O1834"/>
      <c r="P1834"/>
    </row>
    <row r="1835" spans="1:16" x14ac:dyDescent="0.35">
      <c r="A1835"/>
      <c r="B1835"/>
      <c r="C1835"/>
      <c r="D1835"/>
      <c r="E1835"/>
      <c r="F1835"/>
      <c r="G1835"/>
      <c r="H1835"/>
      <c r="I1835"/>
      <c r="J1835"/>
      <c r="L1835"/>
      <c r="M1835"/>
      <c r="N1835"/>
      <c r="O1835"/>
      <c r="P1835"/>
    </row>
    <row r="1836" spans="1:16" x14ac:dyDescent="0.35">
      <c r="A1836"/>
      <c r="B1836"/>
      <c r="C1836"/>
      <c r="D1836"/>
      <c r="E1836"/>
      <c r="F1836"/>
      <c r="G1836"/>
      <c r="H1836"/>
      <c r="I1836"/>
      <c r="J1836"/>
      <c r="L1836"/>
      <c r="M1836"/>
      <c r="N1836"/>
      <c r="O1836"/>
      <c r="P1836"/>
    </row>
    <row r="1837" spans="1:16" x14ac:dyDescent="0.35">
      <c r="A1837"/>
      <c r="B1837"/>
      <c r="C1837"/>
      <c r="D1837"/>
      <c r="E1837"/>
      <c r="F1837"/>
      <c r="G1837"/>
      <c r="H1837"/>
      <c r="I1837"/>
      <c r="J1837"/>
      <c r="L1837"/>
      <c r="M1837"/>
      <c r="N1837"/>
      <c r="O1837"/>
      <c r="P1837"/>
    </row>
    <row r="1838" spans="1:16" x14ac:dyDescent="0.35">
      <c r="A1838"/>
      <c r="B1838"/>
      <c r="C1838"/>
      <c r="D1838"/>
      <c r="E1838"/>
      <c r="F1838"/>
      <c r="G1838"/>
      <c r="H1838"/>
      <c r="I1838"/>
      <c r="J1838"/>
      <c r="L1838"/>
      <c r="M1838"/>
      <c r="N1838"/>
      <c r="O1838"/>
      <c r="P1838"/>
    </row>
    <row r="1839" spans="1:16" x14ac:dyDescent="0.35">
      <c r="A1839"/>
      <c r="B1839"/>
      <c r="C1839"/>
      <c r="D1839"/>
      <c r="E1839"/>
      <c r="F1839"/>
      <c r="G1839"/>
      <c r="H1839"/>
      <c r="I1839"/>
      <c r="J1839"/>
      <c r="L1839"/>
      <c r="M1839"/>
      <c r="N1839"/>
      <c r="O1839"/>
      <c r="P1839"/>
    </row>
    <row r="1840" spans="1:16" x14ac:dyDescent="0.35">
      <c r="A1840"/>
      <c r="B1840"/>
      <c r="C1840"/>
      <c r="D1840"/>
      <c r="E1840"/>
      <c r="F1840"/>
      <c r="G1840"/>
      <c r="H1840"/>
      <c r="I1840"/>
      <c r="J1840"/>
      <c r="L1840"/>
      <c r="M1840"/>
      <c r="N1840"/>
      <c r="O1840"/>
      <c r="P1840"/>
    </row>
    <row r="1841" spans="1:16" x14ac:dyDescent="0.35">
      <c r="A1841"/>
      <c r="B1841"/>
      <c r="C1841"/>
      <c r="D1841"/>
      <c r="E1841"/>
      <c r="F1841"/>
      <c r="G1841"/>
      <c r="H1841"/>
      <c r="I1841"/>
      <c r="J1841"/>
      <c r="L1841"/>
      <c r="M1841"/>
      <c r="N1841"/>
      <c r="O1841"/>
      <c r="P1841"/>
    </row>
    <row r="1842" spans="1:16" x14ac:dyDescent="0.35">
      <c r="A1842"/>
      <c r="B1842"/>
      <c r="C1842"/>
      <c r="D1842"/>
      <c r="E1842"/>
      <c r="F1842"/>
      <c r="G1842"/>
      <c r="H1842"/>
      <c r="I1842"/>
      <c r="J1842"/>
      <c r="L1842"/>
      <c r="M1842"/>
      <c r="N1842"/>
      <c r="O1842"/>
      <c r="P1842"/>
    </row>
    <row r="1843" spans="1:16" x14ac:dyDescent="0.35">
      <c r="A1843"/>
      <c r="B1843"/>
      <c r="C1843"/>
      <c r="D1843"/>
      <c r="E1843"/>
      <c r="F1843"/>
      <c r="G1843"/>
      <c r="H1843"/>
      <c r="I1843"/>
      <c r="J1843"/>
      <c r="L1843"/>
      <c r="M1843"/>
      <c r="N1843"/>
      <c r="O1843"/>
      <c r="P1843"/>
    </row>
    <row r="1844" spans="1:16" x14ac:dyDescent="0.35">
      <c r="A1844"/>
      <c r="B1844"/>
      <c r="C1844"/>
      <c r="D1844"/>
      <c r="E1844"/>
      <c r="F1844"/>
      <c r="G1844"/>
      <c r="H1844"/>
      <c r="I1844"/>
      <c r="J1844"/>
      <c r="L1844"/>
      <c r="M1844"/>
      <c r="N1844"/>
      <c r="O1844"/>
      <c r="P1844"/>
    </row>
    <row r="1845" spans="1:16" x14ac:dyDescent="0.35">
      <c r="A1845"/>
      <c r="B1845"/>
      <c r="C1845"/>
      <c r="D1845"/>
      <c r="E1845"/>
      <c r="F1845"/>
      <c r="G1845"/>
      <c r="H1845"/>
      <c r="I1845"/>
      <c r="J1845"/>
      <c r="L1845"/>
      <c r="M1845"/>
      <c r="N1845"/>
      <c r="O1845"/>
      <c r="P1845"/>
    </row>
    <row r="1846" spans="1:16" x14ac:dyDescent="0.35">
      <c r="A1846"/>
      <c r="B1846"/>
      <c r="C1846"/>
      <c r="D1846"/>
      <c r="E1846"/>
      <c r="F1846"/>
      <c r="G1846"/>
      <c r="H1846"/>
      <c r="I1846"/>
      <c r="J1846"/>
      <c r="L1846"/>
      <c r="M1846"/>
      <c r="N1846"/>
      <c r="O1846"/>
      <c r="P1846"/>
    </row>
    <row r="1847" spans="1:16" x14ac:dyDescent="0.35">
      <c r="A1847"/>
      <c r="B1847"/>
      <c r="C1847"/>
      <c r="D1847"/>
      <c r="E1847"/>
      <c r="F1847"/>
      <c r="G1847"/>
      <c r="H1847"/>
      <c r="I1847"/>
      <c r="J1847"/>
      <c r="L1847"/>
      <c r="M1847"/>
      <c r="N1847"/>
      <c r="O1847"/>
      <c r="P1847"/>
    </row>
    <row r="1848" spans="1:16" x14ac:dyDescent="0.35">
      <c r="A1848"/>
      <c r="B1848"/>
      <c r="C1848"/>
      <c r="D1848"/>
      <c r="E1848"/>
      <c r="F1848"/>
      <c r="G1848"/>
      <c r="H1848"/>
      <c r="I1848"/>
      <c r="J1848"/>
      <c r="L1848"/>
      <c r="M1848"/>
      <c r="N1848"/>
      <c r="O1848"/>
      <c r="P1848"/>
    </row>
    <row r="1849" spans="1:16" x14ac:dyDescent="0.35">
      <c r="A1849"/>
      <c r="B1849"/>
      <c r="C1849"/>
      <c r="D1849"/>
      <c r="E1849"/>
      <c r="F1849"/>
      <c r="G1849"/>
      <c r="H1849"/>
      <c r="I1849"/>
      <c r="J1849"/>
      <c r="L1849"/>
      <c r="M1849"/>
      <c r="N1849"/>
      <c r="O1849"/>
      <c r="P1849"/>
    </row>
    <row r="1850" spans="1:16" x14ac:dyDescent="0.35">
      <c r="A1850"/>
      <c r="B1850"/>
      <c r="C1850"/>
      <c r="D1850"/>
      <c r="E1850"/>
      <c r="F1850"/>
      <c r="G1850"/>
      <c r="H1850"/>
      <c r="I1850"/>
      <c r="J1850"/>
      <c r="L1850"/>
      <c r="M1850"/>
      <c r="N1850"/>
      <c r="O1850"/>
      <c r="P1850"/>
    </row>
    <row r="1851" spans="1:16" x14ac:dyDescent="0.35">
      <c r="A1851"/>
      <c r="B1851"/>
      <c r="C1851"/>
      <c r="D1851"/>
      <c r="E1851"/>
      <c r="F1851"/>
      <c r="G1851"/>
      <c r="H1851"/>
      <c r="I1851"/>
      <c r="J1851"/>
      <c r="L1851"/>
      <c r="M1851"/>
      <c r="N1851"/>
      <c r="O1851"/>
      <c r="P1851"/>
    </row>
    <row r="1852" spans="1:16" x14ac:dyDescent="0.35">
      <c r="A1852"/>
      <c r="B1852"/>
      <c r="C1852"/>
      <c r="D1852"/>
      <c r="E1852"/>
      <c r="F1852"/>
      <c r="G1852"/>
      <c r="H1852"/>
      <c r="I1852"/>
      <c r="J1852"/>
      <c r="L1852"/>
      <c r="M1852"/>
      <c r="N1852"/>
      <c r="O1852"/>
      <c r="P1852"/>
    </row>
    <row r="1853" spans="1:16" x14ac:dyDescent="0.35">
      <c r="A1853"/>
      <c r="B1853"/>
      <c r="C1853"/>
      <c r="D1853"/>
      <c r="E1853"/>
      <c r="F1853"/>
      <c r="G1853"/>
      <c r="H1853"/>
      <c r="I1853"/>
      <c r="J1853"/>
      <c r="L1853"/>
      <c r="M1853"/>
      <c r="N1853"/>
      <c r="O1853"/>
      <c r="P1853"/>
    </row>
    <row r="1854" spans="1:16" x14ac:dyDescent="0.35">
      <c r="A1854"/>
      <c r="B1854"/>
      <c r="C1854"/>
      <c r="D1854"/>
      <c r="E1854"/>
      <c r="F1854"/>
      <c r="G1854"/>
      <c r="H1854"/>
      <c r="I1854"/>
      <c r="J1854"/>
      <c r="L1854"/>
      <c r="M1854"/>
      <c r="N1854"/>
      <c r="O1854"/>
      <c r="P1854"/>
    </row>
    <row r="1855" spans="1:16" x14ac:dyDescent="0.35">
      <c r="A1855"/>
      <c r="B1855"/>
      <c r="C1855"/>
      <c r="D1855"/>
      <c r="E1855"/>
      <c r="F1855"/>
      <c r="G1855"/>
      <c r="H1855"/>
      <c r="I1855"/>
      <c r="J1855"/>
      <c r="L1855"/>
      <c r="M1855"/>
      <c r="N1855"/>
      <c r="O1855"/>
      <c r="P1855"/>
    </row>
    <row r="1856" spans="1:16" x14ac:dyDescent="0.35">
      <c r="A1856"/>
      <c r="B1856"/>
      <c r="C1856"/>
      <c r="D1856"/>
      <c r="E1856"/>
      <c r="F1856"/>
      <c r="G1856"/>
      <c r="H1856"/>
      <c r="I1856"/>
      <c r="J1856"/>
      <c r="L1856"/>
      <c r="M1856"/>
      <c r="N1856"/>
      <c r="O1856"/>
      <c r="P1856"/>
    </row>
    <row r="1857" spans="1:16" x14ac:dyDescent="0.35">
      <c r="A1857"/>
      <c r="B1857"/>
      <c r="C1857"/>
      <c r="D1857"/>
      <c r="E1857"/>
      <c r="F1857"/>
      <c r="G1857"/>
      <c r="H1857"/>
      <c r="I1857"/>
      <c r="J1857"/>
      <c r="L1857"/>
      <c r="M1857"/>
      <c r="N1857"/>
      <c r="O1857"/>
      <c r="P1857"/>
    </row>
    <row r="1858" spans="1:16" x14ac:dyDescent="0.35">
      <c r="A1858"/>
      <c r="B1858"/>
      <c r="C1858"/>
      <c r="D1858"/>
      <c r="E1858"/>
      <c r="F1858"/>
      <c r="G1858"/>
      <c r="H1858"/>
      <c r="I1858"/>
      <c r="J1858"/>
      <c r="L1858"/>
      <c r="M1858"/>
      <c r="N1858"/>
      <c r="O1858"/>
      <c r="P1858"/>
    </row>
    <row r="1859" spans="1:16" x14ac:dyDescent="0.35">
      <c r="A1859"/>
      <c r="B1859"/>
      <c r="C1859"/>
      <c r="D1859"/>
      <c r="E1859"/>
      <c r="F1859"/>
      <c r="G1859"/>
      <c r="H1859"/>
      <c r="I1859"/>
      <c r="J1859"/>
      <c r="L1859"/>
      <c r="M1859"/>
      <c r="N1859"/>
      <c r="O1859"/>
      <c r="P1859"/>
    </row>
    <row r="1860" spans="1:16" x14ac:dyDescent="0.35">
      <c r="A1860"/>
      <c r="B1860"/>
      <c r="C1860"/>
      <c r="D1860"/>
      <c r="E1860"/>
      <c r="F1860"/>
      <c r="G1860"/>
      <c r="H1860"/>
      <c r="I1860"/>
      <c r="J1860"/>
      <c r="L1860"/>
      <c r="M1860"/>
      <c r="N1860"/>
      <c r="O1860"/>
      <c r="P1860"/>
    </row>
    <row r="1861" spans="1:16" x14ac:dyDescent="0.35">
      <c r="A1861"/>
      <c r="B1861"/>
      <c r="C1861"/>
      <c r="D1861"/>
      <c r="E1861"/>
      <c r="F1861"/>
      <c r="G1861"/>
      <c r="H1861"/>
      <c r="I1861"/>
      <c r="J1861"/>
      <c r="L1861"/>
      <c r="M1861"/>
      <c r="N1861"/>
      <c r="O1861"/>
      <c r="P1861"/>
    </row>
    <row r="1862" spans="1:16" x14ac:dyDescent="0.35">
      <c r="A1862"/>
      <c r="B1862"/>
      <c r="C1862"/>
      <c r="D1862"/>
      <c r="E1862"/>
      <c r="F1862"/>
      <c r="G1862"/>
      <c r="H1862"/>
      <c r="I1862"/>
      <c r="J1862"/>
      <c r="L1862"/>
      <c r="M1862"/>
      <c r="N1862"/>
      <c r="O1862"/>
      <c r="P1862"/>
    </row>
    <row r="1863" spans="1:16" x14ac:dyDescent="0.35">
      <c r="A1863"/>
      <c r="B1863"/>
      <c r="C1863"/>
      <c r="D1863"/>
      <c r="E1863"/>
      <c r="F1863"/>
      <c r="G1863"/>
      <c r="H1863"/>
      <c r="I1863"/>
      <c r="J1863"/>
      <c r="L1863"/>
      <c r="M1863"/>
      <c r="N1863"/>
      <c r="O1863"/>
      <c r="P1863"/>
    </row>
    <row r="1864" spans="1:16" x14ac:dyDescent="0.35">
      <c r="A1864"/>
      <c r="B1864"/>
      <c r="C1864"/>
      <c r="D1864"/>
      <c r="E1864"/>
      <c r="F1864"/>
      <c r="G1864"/>
      <c r="H1864"/>
      <c r="I1864"/>
      <c r="J1864"/>
      <c r="L1864"/>
      <c r="M1864"/>
      <c r="N1864"/>
      <c r="O1864"/>
      <c r="P1864"/>
    </row>
    <row r="1865" spans="1:16" x14ac:dyDescent="0.35">
      <c r="A1865"/>
      <c r="B1865"/>
      <c r="C1865"/>
      <c r="D1865"/>
      <c r="E1865"/>
      <c r="F1865"/>
      <c r="G1865"/>
      <c r="H1865"/>
      <c r="I1865"/>
      <c r="J1865"/>
      <c r="L1865"/>
      <c r="M1865"/>
      <c r="N1865"/>
      <c r="O1865"/>
      <c r="P1865"/>
    </row>
    <row r="1866" spans="1:16" x14ac:dyDescent="0.35">
      <c r="A1866"/>
      <c r="B1866"/>
      <c r="C1866"/>
      <c r="D1866"/>
      <c r="E1866"/>
      <c r="F1866"/>
      <c r="G1866"/>
      <c r="H1866"/>
      <c r="I1866"/>
      <c r="J1866"/>
      <c r="L1866"/>
      <c r="M1866"/>
      <c r="N1866"/>
      <c r="O1866"/>
      <c r="P1866"/>
    </row>
    <row r="1867" spans="1:16" x14ac:dyDescent="0.35">
      <c r="A1867"/>
      <c r="B1867"/>
      <c r="C1867"/>
      <c r="D1867"/>
      <c r="E1867"/>
      <c r="F1867"/>
      <c r="G1867"/>
      <c r="H1867"/>
      <c r="I1867"/>
      <c r="J1867"/>
      <c r="L1867"/>
      <c r="M1867"/>
      <c r="N1867"/>
      <c r="O1867"/>
      <c r="P1867"/>
    </row>
    <row r="1868" spans="1:16" x14ac:dyDescent="0.35">
      <c r="A1868"/>
      <c r="B1868"/>
      <c r="C1868"/>
      <c r="D1868"/>
      <c r="E1868"/>
      <c r="F1868"/>
      <c r="G1868"/>
      <c r="H1868"/>
      <c r="I1868"/>
      <c r="J1868"/>
      <c r="L1868"/>
      <c r="M1868"/>
      <c r="N1868"/>
      <c r="O1868"/>
      <c r="P1868"/>
    </row>
    <row r="1869" spans="1:16" x14ac:dyDescent="0.35">
      <c r="A1869"/>
      <c r="B1869"/>
      <c r="C1869"/>
      <c r="D1869"/>
      <c r="E1869"/>
      <c r="F1869"/>
      <c r="G1869"/>
      <c r="H1869"/>
      <c r="I1869"/>
      <c r="J1869"/>
      <c r="L1869"/>
      <c r="M1869"/>
      <c r="N1869"/>
      <c r="O1869"/>
      <c r="P1869"/>
    </row>
    <row r="1870" spans="1:16" x14ac:dyDescent="0.35">
      <c r="A1870"/>
      <c r="B1870"/>
      <c r="C1870"/>
      <c r="D1870"/>
      <c r="E1870"/>
      <c r="F1870"/>
      <c r="G1870"/>
      <c r="H1870"/>
      <c r="I1870"/>
      <c r="J1870"/>
      <c r="L1870"/>
      <c r="M1870"/>
      <c r="N1870"/>
      <c r="O1870"/>
      <c r="P1870"/>
    </row>
    <row r="1871" spans="1:16" x14ac:dyDescent="0.35">
      <c r="A1871"/>
      <c r="B1871"/>
      <c r="C1871"/>
      <c r="D1871"/>
      <c r="E1871"/>
      <c r="F1871"/>
      <c r="G1871"/>
      <c r="H1871"/>
      <c r="I1871"/>
      <c r="J1871"/>
      <c r="L1871"/>
      <c r="M1871"/>
      <c r="N1871"/>
      <c r="O1871"/>
      <c r="P1871"/>
    </row>
    <row r="1872" spans="1:16" x14ac:dyDescent="0.35">
      <c r="A1872"/>
      <c r="B1872"/>
      <c r="C1872"/>
      <c r="D1872"/>
      <c r="E1872"/>
      <c r="F1872"/>
      <c r="G1872"/>
      <c r="H1872"/>
      <c r="I1872"/>
      <c r="J1872"/>
      <c r="L1872"/>
      <c r="M1872"/>
      <c r="N1872"/>
      <c r="O1872"/>
      <c r="P1872"/>
    </row>
    <row r="1873" spans="1:16" x14ac:dyDescent="0.35">
      <c r="A1873"/>
      <c r="B1873"/>
      <c r="C1873"/>
      <c r="D1873"/>
      <c r="E1873"/>
      <c r="F1873"/>
      <c r="G1873"/>
      <c r="H1873"/>
      <c r="I1873"/>
      <c r="J1873"/>
      <c r="L1873"/>
      <c r="M1873"/>
      <c r="N1873"/>
      <c r="O1873"/>
      <c r="P1873"/>
    </row>
    <row r="1874" spans="1:16" x14ac:dyDescent="0.35">
      <c r="A1874"/>
      <c r="B1874"/>
      <c r="C1874"/>
      <c r="D1874"/>
      <c r="E1874"/>
      <c r="F1874"/>
      <c r="G1874"/>
      <c r="H1874"/>
      <c r="I1874"/>
      <c r="J1874"/>
      <c r="L1874"/>
      <c r="M1874"/>
      <c r="N1874"/>
      <c r="O1874"/>
      <c r="P1874"/>
    </row>
    <row r="1875" spans="1:16" x14ac:dyDescent="0.35">
      <c r="A1875"/>
      <c r="B1875"/>
      <c r="C1875"/>
      <c r="D1875"/>
      <c r="E1875"/>
      <c r="F1875"/>
      <c r="G1875"/>
      <c r="H1875"/>
      <c r="I1875"/>
      <c r="J1875"/>
      <c r="L1875"/>
      <c r="M1875"/>
      <c r="N1875"/>
      <c r="O1875"/>
      <c r="P1875"/>
    </row>
    <row r="1876" spans="1:16" x14ac:dyDescent="0.35">
      <c r="A1876"/>
      <c r="B1876"/>
      <c r="C1876"/>
      <c r="D1876"/>
      <c r="E1876"/>
      <c r="F1876"/>
      <c r="G1876"/>
      <c r="H1876"/>
      <c r="I1876"/>
      <c r="J1876"/>
      <c r="L1876"/>
      <c r="M1876"/>
      <c r="N1876"/>
      <c r="O1876"/>
      <c r="P1876"/>
    </row>
    <row r="1877" spans="1:16" x14ac:dyDescent="0.35">
      <c r="A1877"/>
      <c r="B1877"/>
      <c r="C1877"/>
      <c r="D1877"/>
      <c r="E1877"/>
      <c r="F1877"/>
      <c r="G1877"/>
      <c r="H1877"/>
      <c r="I1877"/>
      <c r="J1877"/>
      <c r="L1877"/>
      <c r="M1877"/>
      <c r="N1877"/>
      <c r="O1877"/>
      <c r="P1877"/>
    </row>
    <row r="1878" spans="1:16" x14ac:dyDescent="0.35">
      <c r="A1878"/>
      <c r="B1878"/>
      <c r="C1878"/>
      <c r="D1878"/>
      <c r="E1878"/>
      <c r="F1878"/>
      <c r="G1878"/>
      <c r="H1878"/>
      <c r="I1878"/>
      <c r="J1878"/>
      <c r="L1878"/>
      <c r="M1878"/>
      <c r="N1878"/>
      <c r="O1878"/>
      <c r="P1878"/>
    </row>
    <row r="1879" spans="1:16" x14ac:dyDescent="0.35">
      <c r="A1879"/>
      <c r="B1879"/>
      <c r="C1879"/>
      <c r="D1879"/>
      <c r="E1879"/>
      <c r="F1879"/>
      <c r="G1879"/>
      <c r="H1879"/>
      <c r="I1879"/>
      <c r="J1879"/>
      <c r="L1879"/>
      <c r="M1879"/>
      <c r="N1879"/>
      <c r="O1879"/>
      <c r="P1879"/>
    </row>
    <row r="1880" spans="1:16" x14ac:dyDescent="0.35">
      <c r="A1880"/>
      <c r="B1880"/>
      <c r="C1880"/>
      <c r="D1880"/>
      <c r="E1880"/>
      <c r="F1880"/>
      <c r="G1880"/>
      <c r="H1880"/>
      <c r="I1880"/>
      <c r="J1880"/>
      <c r="L1880"/>
      <c r="M1880"/>
      <c r="N1880"/>
      <c r="O1880"/>
      <c r="P1880"/>
    </row>
    <row r="1881" spans="1:16" x14ac:dyDescent="0.35">
      <c r="A1881"/>
      <c r="B1881"/>
      <c r="C1881"/>
      <c r="D1881"/>
      <c r="E1881"/>
      <c r="F1881"/>
      <c r="G1881"/>
      <c r="H1881"/>
      <c r="I1881"/>
      <c r="J1881"/>
      <c r="L1881"/>
      <c r="M1881"/>
      <c r="N1881"/>
      <c r="O1881"/>
      <c r="P1881"/>
    </row>
    <row r="1882" spans="1:16" x14ac:dyDescent="0.35">
      <c r="A1882"/>
      <c r="B1882"/>
      <c r="C1882"/>
      <c r="D1882"/>
      <c r="E1882"/>
      <c r="F1882"/>
      <c r="G1882"/>
      <c r="H1882"/>
      <c r="I1882"/>
      <c r="J1882"/>
      <c r="L1882"/>
      <c r="M1882"/>
      <c r="N1882"/>
      <c r="O1882"/>
      <c r="P1882"/>
    </row>
    <row r="1883" spans="1:16" x14ac:dyDescent="0.35">
      <c r="A1883"/>
      <c r="B1883"/>
      <c r="C1883"/>
      <c r="D1883"/>
      <c r="E1883"/>
      <c r="F1883"/>
      <c r="G1883"/>
      <c r="H1883"/>
      <c r="I1883"/>
      <c r="J1883"/>
      <c r="L1883"/>
      <c r="M1883"/>
      <c r="N1883"/>
      <c r="O1883"/>
      <c r="P1883"/>
    </row>
    <row r="1884" spans="1:16" x14ac:dyDescent="0.35">
      <c r="A1884"/>
      <c r="B1884"/>
      <c r="C1884"/>
      <c r="D1884"/>
      <c r="E1884"/>
      <c r="F1884"/>
      <c r="G1884"/>
      <c r="H1884"/>
      <c r="I1884"/>
      <c r="J1884"/>
      <c r="L1884"/>
      <c r="M1884"/>
      <c r="N1884"/>
      <c r="O1884"/>
      <c r="P1884"/>
    </row>
    <row r="1885" spans="1:16" x14ac:dyDescent="0.35">
      <c r="A1885"/>
      <c r="B1885"/>
      <c r="C1885"/>
      <c r="D1885"/>
      <c r="E1885"/>
      <c r="F1885"/>
      <c r="G1885"/>
      <c r="H1885"/>
      <c r="I1885"/>
      <c r="J1885"/>
      <c r="L1885"/>
      <c r="M1885"/>
      <c r="N1885"/>
      <c r="O1885"/>
      <c r="P1885"/>
    </row>
    <row r="1886" spans="1:16" x14ac:dyDescent="0.35">
      <c r="A1886"/>
      <c r="B1886"/>
      <c r="C1886"/>
      <c r="D1886"/>
      <c r="E1886"/>
      <c r="F1886"/>
      <c r="G1886"/>
      <c r="H1886"/>
      <c r="I1886"/>
      <c r="J1886"/>
      <c r="L1886"/>
      <c r="M1886"/>
      <c r="N1886"/>
      <c r="O1886"/>
      <c r="P1886"/>
    </row>
    <row r="1887" spans="1:16" x14ac:dyDescent="0.35">
      <c r="A1887"/>
      <c r="B1887"/>
      <c r="C1887"/>
      <c r="D1887"/>
      <c r="E1887"/>
      <c r="F1887"/>
      <c r="G1887"/>
      <c r="H1887"/>
      <c r="I1887"/>
      <c r="J1887"/>
      <c r="L1887"/>
      <c r="M1887"/>
      <c r="N1887"/>
      <c r="O1887"/>
      <c r="P1887"/>
    </row>
    <row r="1888" spans="1:16" x14ac:dyDescent="0.35">
      <c r="A1888"/>
      <c r="B1888"/>
      <c r="C1888"/>
      <c r="D1888"/>
      <c r="E1888"/>
      <c r="F1888"/>
      <c r="G1888"/>
      <c r="H1888"/>
      <c r="I1888"/>
      <c r="J1888"/>
      <c r="L1888"/>
      <c r="M1888"/>
      <c r="N1888"/>
      <c r="O1888"/>
      <c r="P1888"/>
    </row>
    <row r="1889" spans="1:16" x14ac:dyDescent="0.35">
      <c r="A1889"/>
      <c r="B1889"/>
      <c r="C1889"/>
      <c r="D1889"/>
      <c r="E1889"/>
      <c r="F1889"/>
      <c r="G1889"/>
      <c r="H1889"/>
      <c r="I1889"/>
      <c r="J1889"/>
      <c r="L1889"/>
      <c r="M1889"/>
      <c r="N1889"/>
      <c r="O1889"/>
      <c r="P1889"/>
    </row>
    <row r="1890" spans="1:16" x14ac:dyDescent="0.35">
      <c r="A1890"/>
      <c r="B1890"/>
      <c r="C1890"/>
      <c r="D1890"/>
      <c r="E1890"/>
      <c r="F1890"/>
      <c r="G1890"/>
      <c r="H1890"/>
      <c r="I1890"/>
      <c r="J1890"/>
      <c r="L1890"/>
      <c r="M1890"/>
      <c r="N1890"/>
      <c r="O1890"/>
      <c r="P1890"/>
    </row>
    <row r="1891" spans="1:16" x14ac:dyDescent="0.35">
      <c r="A1891"/>
      <c r="B1891"/>
      <c r="C1891"/>
      <c r="D1891"/>
      <c r="E1891"/>
      <c r="F1891"/>
      <c r="G1891"/>
      <c r="H1891"/>
      <c r="I1891"/>
      <c r="J1891"/>
      <c r="L1891"/>
      <c r="M1891"/>
      <c r="N1891"/>
      <c r="O1891"/>
      <c r="P1891"/>
    </row>
    <row r="1892" spans="1:16" x14ac:dyDescent="0.35">
      <c r="A1892"/>
      <c r="B1892"/>
      <c r="C1892"/>
      <c r="D1892"/>
      <c r="E1892"/>
      <c r="F1892"/>
      <c r="G1892"/>
      <c r="H1892"/>
      <c r="I1892"/>
      <c r="J1892"/>
      <c r="L1892"/>
      <c r="M1892"/>
      <c r="N1892"/>
      <c r="O1892"/>
      <c r="P1892"/>
    </row>
    <row r="1893" spans="1:16" x14ac:dyDescent="0.35">
      <c r="A1893"/>
      <c r="B1893"/>
      <c r="C1893"/>
      <c r="D1893"/>
      <c r="E1893"/>
      <c r="F1893"/>
      <c r="G1893"/>
      <c r="H1893"/>
      <c r="I1893"/>
      <c r="J1893"/>
      <c r="L1893"/>
      <c r="M1893"/>
      <c r="N1893"/>
      <c r="O1893"/>
      <c r="P1893"/>
    </row>
    <row r="1894" spans="1:16" x14ac:dyDescent="0.35">
      <c r="A1894"/>
      <c r="B1894"/>
      <c r="C1894"/>
      <c r="D1894"/>
      <c r="E1894"/>
      <c r="F1894"/>
      <c r="G1894"/>
      <c r="H1894"/>
      <c r="I1894"/>
      <c r="J1894"/>
      <c r="L1894"/>
      <c r="M1894"/>
      <c r="N1894"/>
      <c r="O1894"/>
      <c r="P1894"/>
    </row>
    <row r="1895" spans="1:16" x14ac:dyDescent="0.35">
      <c r="A1895"/>
      <c r="B1895"/>
      <c r="C1895"/>
      <c r="D1895"/>
      <c r="E1895"/>
      <c r="F1895"/>
      <c r="G1895"/>
      <c r="H1895"/>
      <c r="I1895"/>
      <c r="J1895"/>
      <c r="L1895"/>
      <c r="M1895"/>
      <c r="N1895"/>
      <c r="O1895"/>
      <c r="P1895"/>
    </row>
    <row r="1896" spans="1:16" x14ac:dyDescent="0.35">
      <c r="A1896"/>
      <c r="B1896"/>
      <c r="C1896"/>
      <c r="D1896"/>
      <c r="E1896"/>
      <c r="F1896"/>
      <c r="G1896"/>
      <c r="H1896"/>
      <c r="I1896"/>
      <c r="J1896"/>
      <c r="L1896"/>
      <c r="M1896"/>
      <c r="N1896"/>
      <c r="O1896"/>
      <c r="P1896"/>
    </row>
    <row r="1897" spans="1:16" x14ac:dyDescent="0.35">
      <c r="A1897"/>
      <c r="B1897"/>
      <c r="C1897"/>
      <c r="D1897"/>
      <c r="E1897"/>
      <c r="F1897"/>
      <c r="G1897"/>
      <c r="H1897"/>
      <c r="I1897"/>
      <c r="J1897"/>
      <c r="L1897"/>
      <c r="M1897"/>
      <c r="N1897"/>
      <c r="O1897"/>
      <c r="P1897"/>
    </row>
    <row r="1898" spans="1:16" x14ac:dyDescent="0.35">
      <c r="A1898"/>
      <c r="B1898"/>
      <c r="C1898"/>
      <c r="D1898"/>
      <c r="E1898"/>
      <c r="F1898"/>
      <c r="G1898"/>
      <c r="H1898"/>
      <c r="I1898"/>
      <c r="J1898"/>
      <c r="L1898"/>
      <c r="M1898"/>
      <c r="N1898"/>
      <c r="O1898"/>
      <c r="P1898"/>
    </row>
    <row r="1899" spans="1:16" x14ac:dyDescent="0.35">
      <c r="A1899"/>
      <c r="B1899"/>
      <c r="C1899"/>
      <c r="D1899"/>
      <c r="E1899"/>
      <c r="F1899"/>
      <c r="G1899"/>
      <c r="H1899"/>
      <c r="I1899"/>
      <c r="J1899"/>
      <c r="L1899"/>
      <c r="M1899"/>
      <c r="N1899"/>
      <c r="O1899"/>
      <c r="P1899"/>
    </row>
    <row r="1900" spans="1:16" x14ac:dyDescent="0.35">
      <c r="A1900"/>
      <c r="B1900"/>
      <c r="C1900"/>
      <c r="D1900"/>
      <c r="E1900"/>
      <c r="F1900"/>
      <c r="G1900"/>
      <c r="H1900"/>
      <c r="I1900"/>
      <c r="J1900"/>
      <c r="L1900"/>
      <c r="M1900"/>
      <c r="N1900"/>
      <c r="O1900"/>
      <c r="P1900"/>
    </row>
    <row r="1901" spans="1:16" x14ac:dyDescent="0.35">
      <c r="A1901"/>
      <c r="B1901"/>
      <c r="C1901"/>
      <c r="D1901"/>
      <c r="E1901"/>
      <c r="F1901"/>
      <c r="G1901"/>
      <c r="H1901"/>
      <c r="I1901"/>
      <c r="J1901"/>
      <c r="L1901"/>
      <c r="M1901"/>
      <c r="N1901"/>
      <c r="O1901"/>
      <c r="P1901"/>
    </row>
    <row r="1902" spans="1:16" x14ac:dyDescent="0.35">
      <c r="A1902"/>
      <c r="B1902"/>
      <c r="C1902"/>
      <c r="D1902"/>
      <c r="E1902"/>
      <c r="F1902"/>
      <c r="G1902"/>
      <c r="H1902"/>
      <c r="I1902"/>
      <c r="J1902"/>
      <c r="L1902"/>
      <c r="M1902"/>
      <c r="N1902"/>
      <c r="O1902"/>
      <c r="P1902"/>
    </row>
    <row r="1903" spans="1:16" x14ac:dyDescent="0.35">
      <c r="A1903"/>
      <c r="B1903"/>
      <c r="C1903"/>
      <c r="D1903"/>
      <c r="E1903"/>
      <c r="F1903"/>
      <c r="G1903"/>
      <c r="H1903"/>
      <c r="I1903"/>
      <c r="J1903"/>
      <c r="L1903"/>
      <c r="M1903"/>
      <c r="N1903"/>
      <c r="O1903"/>
      <c r="P1903"/>
    </row>
    <row r="1904" spans="1:16" x14ac:dyDescent="0.35">
      <c r="A1904"/>
      <c r="B1904"/>
      <c r="C1904"/>
      <c r="D1904"/>
      <c r="E1904"/>
      <c r="F1904"/>
      <c r="G1904"/>
      <c r="H1904"/>
      <c r="I1904"/>
      <c r="J1904"/>
      <c r="L1904"/>
      <c r="M1904"/>
      <c r="N1904"/>
      <c r="O1904"/>
      <c r="P1904"/>
    </row>
    <row r="1905" spans="1:16" x14ac:dyDescent="0.35">
      <c r="A1905"/>
      <c r="B1905"/>
      <c r="C1905"/>
      <c r="D1905"/>
      <c r="E1905"/>
      <c r="F1905"/>
      <c r="G1905"/>
      <c r="H1905"/>
      <c r="I1905"/>
      <c r="J1905"/>
      <c r="L1905"/>
      <c r="M1905"/>
      <c r="N1905"/>
      <c r="O1905"/>
      <c r="P1905"/>
    </row>
    <row r="1906" spans="1:16" x14ac:dyDescent="0.35">
      <c r="A1906"/>
      <c r="B1906"/>
      <c r="C1906"/>
      <c r="D1906"/>
      <c r="E1906"/>
      <c r="F1906"/>
      <c r="G1906"/>
      <c r="H1906"/>
      <c r="I1906"/>
      <c r="J1906"/>
      <c r="L1906"/>
      <c r="M1906"/>
      <c r="N1906"/>
      <c r="O1906"/>
      <c r="P1906"/>
    </row>
    <row r="1907" spans="1:16" x14ac:dyDescent="0.35">
      <c r="A1907"/>
      <c r="B1907"/>
      <c r="C1907"/>
      <c r="D1907"/>
      <c r="E1907"/>
      <c r="F1907"/>
      <c r="G1907"/>
      <c r="H1907"/>
      <c r="I1907"/>
      <c r="J1907"/>
      <c r="L1907"/>
      <c r="M1907"/>
      <c r="N1907"/>
      <c r="O1907"/>
      <c r="P1907"/>
    </row>
    <row r="1908" spans="1:16" x14ac:dyDescent="0.35">
      <c r="A1908"/>
      <c r="B1908"/>
      <c r="C1908"/>
      <c r="D1908"/>
      <c r="E1908"/>
      <c r="F1908"/>
      <c r="G1908"/>
      <c r="H1908"/>
      <c r="I1908"/>
      <c r="J1908"/>
      <c r="L1908"/>
      <c r="M1908"/>
      <c r="N1908"/>
      <c r="O1908"/>
      <c r="P1908"/>
    </row>
    <row r="1909" spans="1:16" x14ac:dyDescent="0.35">
      <c r="A1909"/>
      <c r="B1909"/>
      <c r="C1909"/>
      <c r="D1909"/>
      <c r="E1909"/>
      <c r="F1909"/>
      <c r="G1909"/>
      <c r="H1909"/>
      <c r="I1909"/>
      <c r="J1909"/>
      <c r="L1909"/>
      <c r="M1909"/>
      <c r="N1909"/>
      <c r="O1909"/>
      <c r="P1909"/>
    </row>
    <row r="1910" spans="1:16" x14ac:dyDescent="0.35">
      <c r="A1910"/>
      <c r="B1910"/>
      <c r="C1910"/>
      <c r="D1910"/>
      <c r="E1910"/>
      <c r="F1910"/>
      <c r="G1910"/>
      <c r="H1910"/>
      <c r="I1910"/>
      <c r="J1910"/>
      <c r="L1910"/>
      <c r="M1910"/>
      <c r="N1910"/>
      <c r="O1910"/>
      <c r="P1910"/>
    </row>
    <row r="1911" spans="1:16" x14ac:dyDescent="0.35">
      <c r="A1911"/>
      <c r="B1911"/>
      <c r="C1911"/>
      <c r="D1911"/>
      <c r="E1911"/>
      <c r="F1911"/>
      <c r="G1911"/>
      <c r="H1911"/>
      <c r="I1911"/>
      <c r="J1911"/>
      <c r="L1911"/>
      <c r="M1911"/>
      <c r="N1911"/>
      <c r="O1911"/>
      <c r="P1911"/>
    </row>
    <row r="1912" spans="1:16" x14ac:dyDescent="0.35">
      <c r="A1912"/>
      <c r="B1912"/>
      <c r="C1912"/>
      <c r="D1912"/>
      <c r="E1912"/>
      <c r="F1912"/>
      <c r="G1912"/>
      <c r="H1912"/>
      <c r="I1912"/>
      <c r="J1912"/>
      <c r="L1912"/>
      <c r="M1912"/>
      <c r="N1912"/>
      <c r="O1912"/>
      <c r="P1912"/>
    </row>
    <row r="1913" spans="1:16" x14ac:dyDescent="0.35">
      <c r="A1913"/>
      <c r="B1913"/>
      <c r="C1913"/>
      <c r="D1913"/>
      <c r="E1913"/>
      <c r="F1913"/>
      <c r="G1913"/>
      <c r="H1913"/>
      <c r="I1913"/>
      <c r="J1913"/>
      <c r="L1913"/>
      <c r="M1913"/>
      <c r="N1913"/>
      <c r="O1913"/>
      <c r="P1913"/>
    </row>
    <row r="1914" spans="1:16" x14ac:dyDescent="0.35">
      <c r="A1914"/>
      <c r="B1914"/>
      <c r="C1914"/>
      <c r="D1914"/>
      <c r="E1914"/>
      <c r="F1914"/>
      <c r="G1914"/>
      <c r="H1914"/>
      <c r="I1914"/>
      <c r="J1914"/>
      <c r="L1914"/>
      <c r="M1914"/>
      <c r="N1914"/>
      <c r="O1914"/>
      <c r="P1914"/>
    </row>
    <row r="1915" spans="1:16" x14ac:dyDescent="0.35">
      <c r="A1915"/>
      <c r="B1915"/>
      <c r="C1915"/>
      <c r="D1915"/>
      <c r="E1915"/>
      <c r="F1915"/>
      <c r="G1915"/>
      <c r="H1915"/>
      <c r="I1915"/>
      <c r="J1915"/>
      <c r="L1915"/>
      <c r="M1915"/>
      <c r="N1915"/>
      <c r="O1915"/>
      <c r="P1915"/>
    </row>
    <row r="1916" spans="1:16" x14ac:dyDescent="0.35">
      <c r="A1916"/>
      <c r="B1916"/>
      <c r="C1916"/>
      <c r="D1916"/>
      <c r="E1916"/>
      <c r="F1916"/>
      <c r="G1916"/>
      <c r="H1916"/>
      <c r="I1916"/>
      <c r="J1916"/>
      <c r="L1916"/>
      <c r="M1916"/>
      <c r="N1916"/>
      <c r="O1916"/>
      <c r="P1916"/>
    </row>
    <row r="1917" spans="1:16" x14ac:dyDescent="0.35">
      <c r="A1917"/>
      <c r="B1917"/>
      <c r="C1917"/>
      <c r="D1917"/>
      <c r="E1917"/>
      <c r="F1917"/>
      <c r="G1917"/>
      <c r="H1917"/>
      <c r="I1917"/>
      <c r="J1917"/>
      <c r="L1917"/>
      <c r="M1917"/>
      <c r="N1917"/>
      <c r="O1917"/>
      <c r="P1917"/>
    </row>
    <row r="1918" spans="1:16" x14ac:dyDescent="0.35">
      <c r="A1918"/>
      <c r="B1918"/>
      <c r="C1918"/>
      <c r="D1918"/>
      <c r="E1918"/>
      <c r="F1918"/>
      <c r="G1918"/>
      <c r="H1918"/>
      <c r="I1918"/>
      <c r="J1918"/>
      <c r="L1918"/>
      <c r="M1918"/>
      <c r="N1918"/>
      <c r="O1918"/>
      <c r="P1918"/>
    </row>
    <row r="1919" spans="1:16" x14ac:dyDescent="0.35">
      <c r="A1919"/>
      <c r="B1919"/>
      <c r="C1919"/>
      <c r="D1919"/>
      <c r="E1919"/>
      <c r="F1919"/>
      <c r="G1919"/>
      <c r="H1919"/>
      <c r="I1919"/>
      <c r="J1919"/>
      <c r="L1919"/>
      <c r="M1919"/>
      <c r="N1919"/>
      <c r="O1919"/>
      <c r="P1919"/>
    </row>
    <row r="1920" spans="1:16" x14ac:dyDescent="0.35">
      <c r="A1920"/>
      <c r="B1920"/>
      <c r="C1920"/>
      <c r="D1920"/>
      <c r="E1920"/>
      <c r="F1920"/>
      <c r="G1920"/>
      <c r="H1920"/>
      <c r="I1920"/>
      <c r="J1920"/>
      <c r="L1920"/>
      <c r="M1920"/>
      <c r="N1920"/>
      <c r="O1920"/>
      <c r="P1920"/>
    </row>
    <row r="1921" spans="1:16" x14ac:dyDescent="0.35">
      <c r="A1921"/>
      <c r="B1921"/>
      <c r="C1921"/>
      <c r="D1921"/>
      <c r="E1921"/>
      <c r="F1921"/>
      <c r="G1921"/>
      <c r="H1921"/>
      <c r="I1921"/>
      <c r="J1921"/>
      <c r="L1921"/>
      <c r="M1921"/>
      <c r="N1921"/>
      <c r="O1921"/>
      <c r="P1921"/>
    </row>
    <row r="1922" spans="1:16" x14ac:dyDescent="0.35">
      <c r="A1922"/>
      <c r="B1922"/>
      <c r="C1922"/>
      <c r="D1922"/>
      <c r="E1922"/>
      <c r="F1922"/>
      <c r="G1922"/>
      <c r="H1922"/>
      <c r="I1922"/>
      <c r="J1922"/>
      <c r="L1922"/>
      <c r="M1922"/>
      <c r="N1922"/>
      <c r="O1922"/>
      <c r="P1922"/>
    </row>
    <row r="1923" spans="1:16" x14ac:dyDescent="0.35">
      <c r="A1923"/>
      <c r="B1923"/>
      <c r="C1923"/>
      <c r="D1923"/>
      <c r="E1923"/>
      <c r="F1923"/>
      <c r="G1923"/>
      <c r="H1923"/>
      <c r="I1923"/>
      <c r="J1923"/>
      <c r="L1923"/>
      <c r="M1923"/>
      <c r="N1923"/>
      <c r="O1923"/>
      <c r="P1923"/>
    </row>
    <row r="1924" spans="1:16" x14ac:dyDescent="0.35">
      <c r="A1924"/>
      <c r="B1924"/>
      <c r="C1924"/>
      <c r="D1924"/>
      <c r="E1924"/>
      <c r="F1924"/>
      <c r="G1924"/>
      <c r="H1924"/>
      <c r="I1924"/>
      <c r="J1924"/>
      <c r="L1924"/>
      <c r="M1924"/>
      <c r="N1924"/>
      <c r="O1924"/>
      <c r="P1924"/>
    </row>
    <row r="1925" spans="1:16" x14ac:dyDescent="0.35">
      <c r="A1925"/>
      <c r="B1925"/>
      <c r="C1925"/>
      <c r="D1925"/>
      <c r="E1925"/>
      <c r="F1925"/>
      <c r="G1925"/>
      <c r="H1925"/>
      <c r="I1925"/>
      <c r="J1925"/>
      <c r="L1925"/>
      <c r="M1925"/>
      <c r="N1925"/>
      <c r="O1925"/>
      <c r="P1925"/>
    </row>
    <row r="1926" spans="1:16" x14ac:dyDescent="0.35">
      <c r="A1926"/>
      <c r="B1926"/>
      <c r="C1926"/>
      <c r="D1926"/>
      <c r="E1926"/>
      <c r="F1926"/>
      <c r="G1926"/>
      <c r="H1926"/>
      <c r="I1926"/>
      <c r="J1926"/>
      <c r="L1926"/>
      <c r="M1926"/>
      <c r="N1926"/>
      <c r="O1926"/>
      <c r="P1926"/>
    </row>
    <row r="1927" spans="1:16" x14ac:dyDescent="0.35">
      <c r="A1927"/>
      <c r="B1927"/>
      <c r="C1927"/>
      <c r="D1927"/>
      <c r="E1927"/>
      <c r="F1927"/>
      <c r="G1927"/>
      <c r="H1927"/>
      <c r="I1927"/>
      <c r="J1927"/>
      <c r="L1927"/>
      <c r="M1927"/>
      <c r="N1927"/>
      <c r="O1927"/>
      <c r="P1927"/>
    </row>
    <row r="1928" spans="1:16" x14ac:dyDescent="0.35">
      <c r="A1928"/>
      <c r="B1928"/>
      <c r="C1928"/>
      <c r="D1928"/>
      <c r="E1928"/>
      <c r="F1928"/>
      <c r="G1928"/>
      <c r="H1928"/>
      <c r="I1928"/>
      <c r="J1928"/>
      <c r="L1928"/>
      <c r="M1928"/>
      <c r="N1928"/>
      <c r="O1928"/>
      <c r="P1928"/>
    </row>
    <row r="1929" spans="1:16" x14ac:dyDescent="0.35">
      <c r="A1929"/>
      <c r="B1929"/>
      <c r="C1929"/>
      <c r="D1929"/>
      <c r="E1929"/>
      <c r="F1929"/>
      <c r="G1929"/>
      <c r="H1929"/>
      <c r="I1929"/>
      <c r="J1929"/>
      <c r="L1929"/>
      <c r="M1929"/>
      <c r="N1929"/>
      <c r="O1929"/>
      <c r="P1929"/>
    </row>
    <row r="1930" spans="1:16" x14ac:dyDescent="0.35">
      <c r="A1930"/>
      <c r="B1930"/>
      <c r="C1930"/>
      <c r="D1930"/>
      <c r="E1930"/>
      <c r="F1930"/>
      <c r="G1930"/>
      <c r="H1930"/>
      <c r="I1930"/>
      <c r="J1930"/>
      <c r="L1930"/>
      <c r="M1930"/>
      <c r="N1930"/>
      <c r="O1930"/>
      <c r="P1930"/>
    </row>
    <row r="1931" spans="1:16" x14ac:dyDescent="0.35">
      <c r="A1931"/>
      <c r="B1931"/>
      <c r="C1931"/>
      <c r="D1931"/>
      <c r="E1931"/>
      <c r="F1931"/>
      <c r="G1931"/>
      <c r="H1931"/>
      <c r="I1931"/>
      <c r="J1931"/>
      <c r="L1931"/>
      <c r="M1931"/>
      <c r="N1931"/>
      <c r="O1931"/>
      <c r="P1931"/>
    </row>
    <row r="1932" spans="1:16" x14ac:dyDescent="0.35">
      <c r="A1932"/>
      <c r="B1932"/>
      <c r="C1932"/>
      <c r="D1932"/>
      <c r="E1932"/>
      <c r="F1932"/>
      <c r="G1932"/>
      <c r="H1932"/>
      <c r="I1932"/>
      <c r="J1932"/>
      <c r="L1932"/>
      <c r="M1932"/>
      <c r="N1932"/>
      <c r="O1932"/>
      <c r="P1932"/>
    </row>
    <row r="1933" spans="1:16" x14ac:dyDescent="0.35">
      <c r="A1933"/>
      <c r="B1933"/>
      <c r="C1933"/>
      <c r="D1933"/>
      <c r="E1933"/>
      <c r="F1933"/>
      <c r="G1933"/>
      <c r="H1933"/>
      <c r="I1933"/>
      <c r="J1933"/>
      <c r="L1933"/>
      <c r="M1933"/>
      <c r="N1933"/>
      <c r="O1933"/>
      <c r="P1933"/>
    </row>
    <row r="1934" spans="1:16" x14ac:dyDescent="0.35">
      <c r="A1934"/>
      <c r="B1934"/>
      <c r="C1934"/>
      <c r="D1934"/>
      <c r="E1934"/>
      <c r="F1934"/>
      <c r="G1934"/>
      <c r="H1934"/>
      <c r="I1934"/>
      <c r="J1934"/>
      <c r="L1934"/>
      <c r="M1934"/>
      <c r="N1934"/>
      <c r="O1934"/>
      <c r="P1934"/>
    </row>
    <row r="1935" spans="1:16" x14ac:dyDescent="0.35">
      <c r="A1935"/>
      <c r="B1935"/>
      <c r="C1935"/>
      <c r="D1935"/>
      <c r="E1935"/>
      <c r="F1935"/>
      <c r="G1935"/>
      <c r="H1935"/>
      <c r="I1935"/>
      <c r="J1935"/>
      <c r="L1935"/>
      <c r="M1935"/>
      <c r="N1935"/>
      <c r="O1935"/>
      <c r="P1935"/>
    </row>
    <row r="1936" spans="1:16" x14ac:dyDescent="0.35">
      <c r="A1936"/>
      <c r="B1936"/>
      <c r="C1936"/>
      <c r="D1936"/>
      <c r="E1936"/>
      <c r="F1936"/>
      <c r="G1936"/>
      <c r="H1936"/>
      <c r="I1936"/>
      <c r="J1936"/>
      <c r="L1936"/>
      <c r="M1936"/>
      <c r="N1936"/>
      <c r="O1936"/>
      <c r="P1936"/>
    </row>
    <row r="1937" spans="1:16" x14ac:dyDescent="0.35">
      <c r="A1937"/>
      <c r="B1937"/>
      <c r="C1937"/>
      <c r="D1937"/>
      <c r="E1937"/>
      <c r="F1937"/>
      <c r="G1937"/>
      <c r="H1937"/>
      <c r="I1937"/>
      <c r="J1937"/>
      <c r="L1937"/>
      <c r="M1937"/>
      <c r="N1937"/>
      <c r="O1937"/>
      <c r="P1937"/>
    </row>
    <row r="1938" spans="1:16" x14ac:dyDescent="0.35">
      <c r="A1938"/>
      <c r="B1938"/>
      <c r="C1938"/>
      <c r="D1938"/>
      <c r="E1938"/>
      <c r="F1938"/>
      <c r="G1938"/>
      <c r="H1938"/>
      <c r="I1938"/>
      <c r="J1938"/>
      <c r="L1938"/>
      <c r="M1938"/>
      <c r="N1938"/>
      <c r="O1938"/>
      <c r="P1938"/>
    </row>
    <row r="1939" spans="1:16" x14ac:dyDescent="0.35">
      <c r="A1939"/>
      <c r="B1939"/>
      <c r="C1939"/>
      <c r="D1939"/>
      <c r="E1939"/>
      <c r="F1939"/>
      <c r="G1939"/>
      <c r="H1939"/>
      <c r="I1939"/>
      <c r="J1939"/>
      <c r="L1939"/>
      <c r="M1939"/>
      <c r="N1939"/>
      <c r="O1939"/>
      <c r="P1939"/>
    </row>
    <row r="1940" spans="1:16" x14ac:dyDescent="0.35">
      <c r="A1940"/>
      <c r="B1940"/>
      <c r="C1940"/>
      <c r="D1940"/>
      <c r="E1940"/>
      <c r="F1940"/>
      <c r="G1940"/>
      <c r="H1940"/>
      <c r="I1940"/>
      <c r="J1940"/>
      <c r="L1940"/>
      <c r="M1940"/>
      <c r="N1940"/>
      <c r="O1940"/>
      <c r="P1940"/>
    </row>
    <row r="1941" spans="1:16" x14ac:dyDescent="0.35">
      <c r="A1941"/>
      <c r="B1941"/>
      <c r="C1941"/>
      <c r="D1941"/>
      <c r="E1941"/>
      <c r="F1941"/>
      <c r="G1941"/>
      <c r="H1941"/>
      <c r="I1941"/>
      <c r="J1941"/>
      <c r="L1941"/>
      <c r="M1941"/>
      <c r="N1941"/>
      <c r="O1941"/>
      <c r="P1941"/>
    </row>
    <row r="1942" spans="1:16" x14ac:dyDescent="0.35">
      <c r="A1942"/>
      <c r="B1942"/>
      <c r="C1942"/>
      <c r="D1942"/>
      <c r="E1942"/>
      <c r="F1942"/>
      <c r="G1942"/>
      <c r="H1942"/>
      <c r="I1942"/>
      <c r="J1942"/>
      <c r="L1942"/>
      <c r="M1942"/>
      <c r="N1942"/>
      <c r="O1942"/>
      <c r="P1942"/>
    </row>
    <row r="1943" spans="1:16" x14ac:dyDescent="0.35">
      <c r="A1943"/>
      <c r="B1943"/>
      <c r="C1943"/>
      <c r="D1943"/>
      <c r="E1943"/>
      <c r="F1943"/>
      <c r="G1943"/>
      <c r="H1943"/>
      <c r="I1943"/>
      <c r="J1943"/>
      <c r="L1943"/>
      <c r="M1943"/>
      <c r="N1943"/>
      <c r="O1943"/>
      <c r="P1943"/>
    </row>
    <row r="1944" spans="1:16" x14ac:dyDescent="0.35">
      <c r="A1944"/>
      <c r="B1944"/>
      <c r="C1944"/>
      <c r="D1944"/>
      <c r="E1944"/>
      <c r="F1944"/>
      <c r="G1944"/>
      <c r="H1944"/>
      <c r="I1944"/>
      <c r="J1944"/>
      <c r="L1944"/>
      <c r="M1944"/>
      <c r="N1944"/>
      <c r="O1944"/>
      <c r="P1944"/>
    </row>
    <row r="1945" spans="1:16" x14ac:dyDescent="0.35">
      <c r="A1945"/>
      <c r="B1945"/>
      <c r="C1945"/>
      <c r="D1945"/>
      <c r="E1945"/>
      <c r="F1945"/>
      <c r="G1945"/>
      <c r="H1945"/>
      <c r="I1945"/>
      <c r="J1945"/>
      <c r="L1945"/>
      <c r="M1945"/>
      <c r="N1945"/>
      <c r="O1945"/>
      <c r="P1945"/>
    </row>
    <row r="1946" spans="1:16" x14ac:dyDescent="0.35">
      <c r="A1946"/>
      <c r="B1946"/>
      <c r="C1946"/>
      <c r="D1946"/>
      <c r="E1946"/>
      <c r="F1946"/>
      <c r="G1946"/>
      <c r="H1946"/>
      <c r="I1946"/>
      <c r="J1946"/>
      <c r="L1946"/>
      <c r="M1946"/>
      <c r="N1946"/>
      <c r="O1946"/>
      <c r="P1946"/>
    </row>
    <row r="1947" spans="1:16" x14ac:dyDescent="0.35">
      <c r="A1947"/>
      <c r="B1947"/>
      <c r="C1947"/>
      <c r="D1947"/>
      <c r="E1947"/>
      <c r="F1947"/>
      <c r="G1947"/>
      <c r="H1947"/>
      <c r="I1947"/>
      <c r="J1947"/>
      <c r="L1947"/>
      <c r="M1947"/>
      <c r="N1947"/>
      <c r="O1947"/>
      <c r="P1947"/>
    </row>
    <row r="1948" spans="1:16" x14ac:dyDescent="0.35">
      <c r="A1948"/>
      <c r="B1948"/>
      <c r="C1948"/>
      <c r="D1948"/>
      <c r="E1948"/>
      <c r="F1948"/>
      <c r="G1948"/>
      <c r="H1948"/>
      <c r="I1948"/>
      <c r="J1948"/>
      <c r="L1948"/>
      <c r="M1948"/>
      <c r="N1948"/>
      <c r="O1948"/>
      <c r="P1948"/>
    </row>
    <row r="1949" spans="1:16" x14ac:dyDescent="0.35">
      <c r="A1949"/>
      <c r="B1949"/>
      <c r="C1949"/>
      <c r="D1949"/>
      <c r="E1949"/>
      <c r="F1949"/>
      <c r="G1949"/>
      <c r="H1949"/>
      <c r="I1949"/>
      <c r="J1949"/>
      <c r="L1949"/>
      <c r="M1949"/>
      <c r="N1949"/>
      <c r="O1949"/>
      <c r="P1949"/>
    </row>
    <row r="1950" spans="1:16" x14ac:dyDescent="0.35">
      <c r="A1950"/>
      <c r="B1950"/>
      <c r="C1950"/>
      <c r="D1950"/>
      <c r="E1950"/>
      <c r="F1950"/>
      <c r="G1950"/>
      <c r="H1950"/>
      <c r="I1950"/>
      <c r="J1950"/>
      <c r="L1950"/>
      <c r="M1950"/>
      <c r="N1950"/>
      <c r="O1950"/>
      <c r="P1950"/>
    </row>
    <row r="1951" spans="1:16" x14ac:dyDescent="0.35">
      <c r="A1951"/>
      <c r="B1951"/>
      <c r="C1951"/>
      <c r="D1951"/>
      <c r="E1951"/>
      <c r="F1951"/>
      <c r="G1951"/>
      <c r="H1951"/>
      <c r="I1951"/>
      <c r="J1951"/>
      <c r="L1951"/>
      <c r="M1951"/>
      <c r="N1951"/>
      <c r="O1951"/>
      <c r="P1951"/>
    </row>
    <row r="1952" spans="1:16" x14ac:dyDescent="0.35">
      <c r="A1952"/>
      <c r="B1952"/>
      <c r="C1952"/>
      <c r="D1952"/>
      <c r="E1952"/>
      <c r="F1952"/>
      <c r="G1952"/>
      <c r="H1952"/>
      <c r="I1952"/>
      <c r="J1952"/>
      <c r="L1952"/>
      <c r="M1952"/>
      <c r="N1952"/>
      <c r="O1952"/>
      <c r="P1952"/>
    </row>
    <row r="1953" spans="1:16" x14ac:dyDescent="0.35">
      <c r="A1953"/>
      <c r="B1953"/>
      <c r="C1953"/>
      <c r="D1953"/>
      <c r="E1953"/>
      <c r="F1953"/>
      <c r="G1953"/>
      <c r="H1953"/>
      <c r="I1953"/>
      <c r="J1953"/>
      <c r="L1953"/>
      <c r="M1953"/>
      <c r="N1953"/>
      <c r="O1953"/>
      <c r="P1953"/>
    </row>
    <row r="1954" spans="1:16" x14ac:dyDescent="0.35">
      <c r="A1954"/>
      <c r="B1954"/>
      <c r="C1954"/>
      <c r="D1954"/>
      <c r="E1954"/>
      <c r="F1954"/>
      <c r="G1954"/>
      <c r="H1954"/>
      <c r="I1954"/>
      <c r="J1954"/>
      <c r="L1954"/>
      <c r="M1954"/>
      <c r="N1954"/>
      <c r="O1954"/>
      <c r="P1954"/>
    </row>
    <row r="1955" spans="1:16" x14ac:dyDescent="0.35">
      <c r="A1955"/>
      <c r="B1955"/>
      <c r="C1955"/>
      <c r="D1955"/>
      <c r="E1955"/>
      <c r="F1955"/>
      <c r="G1955"/>
      <c r="H1955"/>
      <c r="I1955"/>
      <c r="J1955"/>
      <c r="L1955"/>
      <c r="M1955"/>
      <c r="N1955"/>
      <c r="O1955"/>
      <c r="P1955"/>
    </row>
    <row r="1956" spans="1:16" x14ac:dyDescent="0.35">
      <c r="A1956"/>
      <c r="B1956"/>
      <c r="C1956"/>
      <c r="D1956"/>
      <c r="E1956"/>
      <c r="F1956"/>
      <c r="G1956"/>
      <c r="H1956"/>
      <c r="I1956"/>
      <c r="J1956"/>
      <c r="L1956"/>
      <c r="M1956"/>
      <c r="N1956"/>
      <c r="O1956"/>
      <c r="P1956"/>
    </row>
    <row r="1957" spans="1:16" x14ac:dyDescent="0.35">
      <c r="A1957"/>
      <c r="B1957"/>
      <c r="C1957"/>
      <c r="D1957"/>
      <c r="E1957"/>
      <c r="F1957"/>
      <c r="G1957"/>
      <c r="H1957"/>
      <c r="I1957"/>
      <c r="J1957"/>
      <c r="L1957"/>
      <c r="M1957"/>
      <c r="N1957"/>
      <c r="O1957"/>
      <c r="P1957"/>
    </row>
    <row r="1958" spans="1:16" x14ac:dyDescent="0.35">
      <c r="A1958"/>
      <c r="B1958"/>
      <c r="C1958"/>
      <c r="D1958"/>
      <c r="E1958"/>
      <c r="F1958"/>
      <c r="G1958"/>
      <c r="H1958"/>
      <c r="I1958"/>
      <c r="J1958"/>
      <c r="L1958"/>
      <c r="M1958"/>
      <c r="N1958"/>
      <c r="O1958"/>
      <c r="P1958"/>
    </row>
    <row r="1959" spans="1:16" x14ac:dyDescent="0.35">
      <c r="A1959"/>
      <c r="B1959"/>
      <c r="C1959"/>
      <c r="D1959"/>
      <c r="E1959"/>
      <c r="F1959"/>
      <c r="G1959"/>
      <c r="H1959"/>
      <c r="I1959"/>
      <c r="J1959"/>
      <c r="L1959"/>
      <c r="M1959"/>
      <c r="N1959"/>
      <c r="O1959"/>
      <c r="P1959"/>
    </row>
    <row r="1960" spans="1:16" x14ac:dyDescent="0.35">
      <c r="A1960"/>
      <c r="B1960"/>
      <c r="C1960"/>
      <c r="D1960"/>
      <c r="E1960"/>
      <c r="F1960"/>
      <c r="G1960"/>
      <c r="H1960"/>
      <c r="I1960"/>
      <c r="J1960"/>
      <c r="L1960"/>
      <c r="M1960"/>
      <c r="N1960"/>
      <c r="O1960"/>
      <c r="P1960"/>
    </row>
    <row r="1961" spans="1:16" x14ac:dyDescent="0.35">
      <c r="A1961"/>
      <c r="B1961"/>
      <c r="C1961"/>
      <c r="D1961"/>
      <c r="E1961"/>
      <c r="F1961"/>
      <c r="G1961"/>
      <c r="H1961"/>
      <c r="I1961"/>
      <c r="J1961"/>
      <c r="L1961"/>
      <c r="M1961"/>
      <c r="N1961"/>
      <c r="O1961"/>
      <c r="P1961"/>
    </row>
    <row r="1962" spans="1:16" x14ac:dyDescent="0.35">
      <c r="A1962"/>
      <c r="B1962"/>
      <c r="C1962"/>
      <c r="D1962"/>
      <c r="E1962"/>
      <c r="F1962"/>
      <c r="G1962"/>
      <c r="H1962"/>
      <c r="I1962"/>
      <c r="J1962"/>
      <c r="L1962"/>
      <c r="M1962"/>
      <c r="N1962"/>
      <c r="O1962"/>
      <c r="P1962"/>
    </row>
    <row r="1963" spans="1:16" x14ac:dyDescent="0.35">
      <c r="A1963"/>
      <c r="B1963"/>
      <c r="C1963"/>
      <c r="D1963"/>
      <c r="E1963"/>
      <c r="F1963"/>
      <c r="G1963"/>
      <c r="H1963"/>
      <c r="I1963"/>
      <c r="J1963"/>
      <c r="L1963"/>
      <c r="M1963"/>
      <c r="N1963"/>
      <c r="O1963"/>
      <c r="P1963"/>
    </row>
    <row r="1964" spans="1:16" x14ac:dyDescent="0.35">
      <c r="A1964"/>
      <c r="B1964"/>
      <c r="C1964"/>
      <c r="D1964"/>
      <c r="E1964"/>
      <c r="F1964"/>
      <c r="G1964"/>
      <c r="H1964"/>
      <c r="I1964"/>
      <c r="J1964"/>
      <c r="L1964"/>
      <c r="M1964"/>
      <c r="N1964"/>
      <c r="O1964"/>
      <c r="P1964"/>
    </row>
    <row r="1965" spans="1:16" x14ac:dyDescent="0.35">
      <c r="A1965"/>
      <c r="B1965"/>
      <c r="C1965"/>
      <c r="D1965"/>
      <c r="E1965"/>
      <c r="F1965"/>
      <c r="G1965"/>
      <c r="H1965"/>
      <c r="I1965"/>
      <c r="J1965"/>
      <c r="L1965"/>
      <c r="M1965"/>
      <c r="N1965"/>
      <c r="O1965"/>
      <c r="P1965"/>
    </row>
    <row r="1966" spans="1:16" x14ac:dyDescent="0.35">
      <c r="A1966"/>
      <c r="B1966"/>
      <c r="C1966"/>
      <c r="D1966"/>
      <c r="E1966"/>
      <c r="F1966"/>
      <c r="G1966"/>
      <c r="H1966"/>
      <c r="I1966"/>
      <c r="J1966"/>
      <c r="L1966"/>
      <c r="M1966"/>
      <c r="N1966"/>
      <c r="O1966"/>
      <c r="P1966"/>
    </row>
    <row r="1967" spans="1:16" x14ac:dyDescent="0.35">
      <c r="A1967"/>
      <c r="B1967"/>
      <c r="C1967"/>
      <c r="D1967"/>
      <c r="E1967"/>
      <c r="F1967"/>
      <c r="G1967"/>
      <c r="H1967"/>
      <c r="I1967"/>
      <c r="J1967"/>
      <c r="L1967"/>
      <c r="M1967"/>
      <c r="N1967"/>
      <c r="O1967"/>
      <c r="P1967"/>
    </row>
    <row r="1968" spans="1:16" x14ac:dyDescent="0.35">
      <c r="A1968"/>
      <c r="B1968"/>
      <c r="C1968"/>
      <c r="D1968"/>
      <c r="E1968"/>
      <c r="F1968"/>
      <c r="G1968"/>
      <c r="H1968"/>
      <c r="I1968"/>
      <c r="J1968"/>
      <c r="L1968"/>
      <c r="M1968"/>
      <c r="N1968"/>
      <c r="O1968"/>
      <c r="P1968"/>
    </row>
    <row r="1969" spans="1:16" x14ac:dyDescent="0.35">
      <c r="A1969"/>
      <c r="B1969"/>
      <c r="C1969"/>
      <c r="D1969"/>
      <c r="E1969"/>
      <c r="F1969"/>
      <c r="G1969"/>
      <c r="H1969"/>
      <c r="I1969"/>
      <c r="J1969"/>
      <c r="L1969"/>
      <c r="M1969"/>
      <c r="N1969"/>
      <c r="O1969"/>
      <c r="P1969"/>
    </row>
    <row r="1970" spans="1:16" x14ac:dyDescent="0.35">
      <c r="A1970"/>
      <c r="B1970"/>
      <c r="C1970"/>
      <c r="D1970"/>
      <c r="E1970"/>
      <c r="F1970"/>
      <c r="G1970"/>
      <c r="H1970"/>
      <c r="I1970"/>
      <c r="J1970"/>
      <c r="L1970"/>
      <c r="M1970"/>
      <c r="N1970"/>
      <c r="O1970"/>
      <c r="P1970"/>
    </row>
    <row r="1971" spans="1:16" x14ac:dyDescent="0.35">
      <c r="A1971"/>
      <c r="B1971"/>
      <c r="C1971"/>
      <c r="D1971"/>
      <c r="E1971"/>
      <c r="F1971"/>
      <c r="G1971"/>
      <c r="H1971"/>
      <c r="I1971"/>
      <c r="J1971"/>
      <c r="L1971"/>
      <c r="M1971"/>
      <c r="N1971"/>
      <c r="O1971"/>
      <c r="P1971"/>
    </row>
    <row r="1972" spans="1:16" x14ac:dyDescent="0.35">
      <c r="A1972"/>
      <c r="B1972"/>
      <c r="C1972"/>
      <c r="D1972"/>
      <c r="E1972"/>
      <c r="F1972"/>
      <c r="G1972"/>
      <c r="H1972"/>
      <c r="I1972"/>
      <c r="J1972"/>
      <c r="L1972"/>
      <c r="M1972"/>
      <c r="N1972"/>
      <c r="O1972"/>
      <c r="P1972"/>
    </row>
    <row r="1973" spans="1:16" x14ac:dyDescent="0.35">
      <c r="A1973"/>
      <c r="B1973"/>
      <c r="C1973"/>
      <c r="D1973"/>
      <c r="E1973"/>
      <c r="F1973"/>
      <c r="G1973"/>
      <c r="H1973"/>
      <c r="I1973"/>
      <c r="J1973"/>
      <c r="L1973"/>
      <c r="M1973"/>
      <c r="N1973"/>
      <c r="O1973"/>
      <c r="P1973"/>
    </row>
    <row r="1974" spans="1:16" x14ac:dyDescent="0.35">
      <c r="A1974"/>
      <c r="B1974"/>
      <c r="C1974"/>
      <c r="D1974"/>
      <c r="E1974"/>
      <c r="F1974"/>
      <c r="G1974"/>
      <c r="H1974"/>
      <c r="I1974"/>
      <c r="J1974"/>
      <c r="L1974"/>
      <c r="M1974"/>
      <c r="N1974"/>
      <c r="O1974"/>
      <c r="P1974"/>
    </row>
    <row r="1975" spans="1:16" x14ac:dyDescent="0.35">
      <c r="A1975"/>
      <c r="B1975"/>
      <c r="C1975"/>
      <c r="D1975"/>
      <c r="E1975"/>
      <c r="F1975"/>
      <c r="G1975"/>
      <c r="H1975"/>
      <c r="I1975"/>
      <c r="J1975"/>
      <c r="L1975"/>
      <c r="M1975"/>
      <c r="N1975"/>
      <c r="O1975"/>
      <c r="P1975"/>
    </row>
    <row r="1976" spans="1:16" x14ac:dyDescent="0.35">
      <c r="A1976"/>
      <c r="B1976"/>
      <c r="C1976"/>
      <c r="D1976"/>
      <c r="E1976"/>
      <c r="F1976"/>
      <c r="G1976"/>
      <c r="H1976"/>
      <c r="I1976"/>
      <c r="J1976"/>
      <c r="L1976"/>
      <c r="M1976"/>
      <c r="N1976"/>
      <c r="O1976"/>
      <c r="P1976"/>
    </row>
    <row r="1977" spans="1:16" x14ac:dyDescent="0.35">
      <c r="A1977"/>
      <c r="B1977"/>
      <c r="C1977"/>
      <c r="D1977"/>
      <c r="E1977"/>
      <c r="F1977"/>
      <c r="G1977"/>
      <c r="H1977"/>
      <c r="I1977"/>
      <c r="J1977"/>
      <c r="L1977"/>
      <c r="M1977"/>
      <c r="N1977"/>
      <c r="O1977"/>
      <c r="P1977"/>
    </row>
    <row r="1978" spans="1:16" x14ac:dyDescent="0.35">
      <c r="A1978"/>
      <c r="B1978"/>
      <c r="C1978"/>
      <c r="D1978"/>
      <c r="E1978"/>
      <c r="F1978"/>
      <c r="G1978"/>
      <c r="H1978"/>
      <c r="I1978"/>
      <c r="J1978"/>
      <c r="L1978"/>
      <c r="M1978"/>
      <c r="N1978"/>
      <c r="O1978"/>
      <c r="P1978"/>
    </row>
    <row r="1979" spans="1:16" x14ac:dyDescent="0.35">
      <c r="A1979"/>
      <c r="B1979"/>
      <c r="C1979"/>
      <c r="D1979"/>
      <c r="E1979"/>
      <c r="F1979"/>
      <c r="G1979"/>
      <c r="H1979"/>
      <c r="I1979"/>
      <c r="J1979"/>
      <c r="L1979"/>
      <c r="M1979"/>
      <c r="N1979"/>
      <c r="O1979"/>
      <c r="P1979"/>
    </row>
    <row r="1980" spans="1:16" x14ac:dyDescent="0.35">
      <c r="A1980"/>
      <c r="B1980"/>
      <c r="C1980"/>
      <c r="D1980"/>
      <c r="E1980"/>
      <c r="F1980"/>
      <c r="G1980"/>
      <c r="H1980"/>
      <c r="I1980"/>
      <c r="J1980"/>
      <c r="L1980"/>
      <c r="M1980"/>
      <c r="N1980"/>
      <c r="O1980"/>
      <c r="P1980"/>
    </row>
    <row r="1981" spans="1:16" x14ac:dyDescent="0.35">
      <c r="A1981"/>
      <c r="B1981"/>
      <c r="C1981"/>
      <c r="D1981"/>
      <c r="E1981"/>
      <c r="F1981"/>
      <c r="G1981"/>
      <c r="H1981"/>
      <c r="I1981"/>
      <c r="J1981"/>
      <c r="L1981"/>
      <c r="M1981"/>
      <c r="N1981"/>
      <c r="O1981"/>
      <c r="P1981"/>
    </row>
    <row r="1982" spans="1:16" x14ac:dyDescent="0.35">
      <c r="A1982"/>
      <c r="B1982"/>
      <c r="C1982"/>
      <c r="D1982"/>
      <c r="E1982"/>
      <c r="F1982"/>
      <c r="G1982"/>
      <c r="H1982"/>
      <c r="I1982"/>
      <c r="J1982"/>
      <c r="L1982"/>
      <c r="M1982"/>
      <c r="N1982"/>
      <c r="O1982"/>
      <c r="P1982"/>
    </row>
    <row r="1983" spans="1:16" x14ac:dyDescent="0.35">
      <c r="A1983"/>
      <c r="B1983"/>
      <c r="C1983"/>
      <c r="D1983"/>
      <c r="E1983"/>
      <c r="F1983"/>
      <c r="G1983"/>
      <c r="H1983"/>
      <c r="I1983"/>
      <c r="J1983"/>
      <c r="L1983"/>
      <c r="M1983"/>
      <c r="N1983"/>
      <c r="O1983"/>
      <c r="P1983"/>
    </row>
    <row r="1984" spans="1:16" x14ac:dyDescent="0.35">
      <c r="A1984"/>
      <c r="B1984"/>
      <c r="C1984"/>
      <c r="D1984"/>
      <c r="E1984"/>
      <c r="F1984"/>
      <c r="G1984"/>
      <c r="H1984"/>
      <c r="I1984"/>
      <c r="J1984"/>
      <c r="L1984"/>
      <c r="M1984"/>
      <c r="N1984"/>
      <c r="O1984"/>
      <c r="P1984"/>
    </row>
    <row r="1985" spans="1:16" x14ac:dyDescent="0.35">
      <c r="A1985"/>
      <c r="B1985"/>
      <c r="C1985"/>
      <c r="D1985"/>
      <c r="E1985"/>
      <c r="F1985"/>
      <c r="G1985"/>
      <c r="H1985"/>
      <c r="I1985"/>
      <c r="J1985"/>
      <c r="L1985"/>
      <c r="M1985"/>
      <c r="N1985"/>
      <c r="O1985"/>
      <c r="P1985"/>
    </row>
    <row r="1986" spans="1:16" x14ac:dyDescent="0.35">
      <c r="A1986"/>
      <c r="B1986"/>
      <c r="C1986"/>
      <c r="D1986"/>
      <c r="E1986"/>
      <c r="F1986"/>
      <c r="G1986"/>
      <c r="H1986"/>
      <c r="I1986"/>
      <c r="J1986"/>
      <c r="L1986"/>
      <c r="M1986"/>
      <c r="N1986"/>
      <c r="O1986"/>
      <c r="P1986"/>
    </row>
    <row r="1987" spans="1:16" x14ac:dyDescent="0.35">
      <c r="A1987"/>
      <c r="B1987"/>
      <c r="C1987"/>
      <c r="D1987"/>
      <c r="E1987"/>
      <c r="F1987"/>
      <c r="G1987"/>
      <c r="H1987"/>
      <c r="I1987"/>
      <c r="J1987"/>
      <c r="L1987"/>
      <c r="M1987"/>
      <c r="N1987"/>
      <c r="O1987"/>
      <c r="P1987"/>
    </row>
    <row r="1988" spans="1:16" x14ac:dyDescent="0.35">
      <c r="A1988"/>
      <c r="B1988"/>
      <c r="C1988"/>
      <c r="D1988"/>
      <c r="E1988"/>
      <c r="F1988"/>
      <c r="G1988"/>
      <c r="H1988"/>
      <c r="I1988"/>
      <c r="J1988"/>
      <c r="L1988"/>
      <c r="M1988"/>
      <c r="N1988"/>
      <c r="O1988"/>
      <c r="P1988"/>
    </row>
    <row r="1989" spans="1:16" x14ac:dyDescent="0.35">
      <c r="A1989"/>
      <c r="B1989"/>
      <c r="C1989"/>
      <c r="D1989"/>
      <c r="E1989"/>
      <c r="F1989"/>
      <c r="G1989"/>
      <c r="H1989"/>
      <c r="I1989"/>
      <c r="J1989"/>
      <c r="L1989"/>
      <c r="M1989"/>
      <c r="N1989"/>
      <c r="O1989"/>
      <c r="P1989"/>
    </row>
    <row r="1990" spans="1:16" x14ac:dyDescent="0.35">
      <c r="A1990"/>
      <c r="B1990"/>
      <c r="C1990"/>
      <c r="D1990"/>
      <c r="E1990"/>
      <c r="F1990"/>
      <c r="G1990"/>
      <c r="H1990"/>
      <c r="I1990"/>
      <c r="J1990"/>
      <c r="L1990"/>
      <c r="M1990"/>
      <c r="N1990"/>
      <c r="O1990"/>
      <c r="P1990"/>
    </row>
    <row r="1991" spans="1:16" x14ac:dyDescent="0.35">
      <c r="A1991"/>
      <c r="B1991"/>
      <c r="C1991"/>
      <c r="D1991"/>
      <c r="E1991"/>
      <c r="F1991"/>
      <c r="G1991"/>
      <c r="H1991"/>
      <c r="I1991"/>
      <c r="J1991"/>
      <c r="L1991"/>
      <c r="M1991"/>
      <c r="N1991"/>
      <c r="O1991"/>
      <c r="P1991"/>
    </row>
    <row r="1992" spans="1:16" x14ac:dyDescent="0.35">
      <c r="A1992"/>
      <c r="B1992"/>
      <c r="C1992"/>
      <c r="D1992"/>
      <c r="E1992"/>
      <c r="F1992"/>
      <c r="G1992"/>
      <c r="H1992"/>
      <c r="I1992"/>
      <c r="J1992"/>
      <c r="L1992"/>
      <c r="M1992"/>
      <c r="N1992"/>
      <c r="O1992"/>
      <c r="P1992"/>
    </row>
    <row r="1993" spans="1:16" x14ac:dyDescent="0.35">
      <c r="A1993"/>
      <c r="B1993"/>
      <c r="C1993"/>
      <c r="D1993"/>
      <c r="E1993"/>
      <c r="F1993"/>
      <c r="G1993"/>
      <c r="H1993"/>
      <c r="I1993"/>
      <c r="J1993"/>
      <c r="L1993"/>
      <c r="M1993"/>
      <c r="N1993"/>
      <c r="O1993"/>
      <c r="P1993"/>
    </row>
    <row r="1994" spans="1:16" x14ac:dyDescent="0.35">
      <c r="A1994"/>
      <c r="B1994"/>
      <c r="C1994"/>
      <c r="D1994"/>
      <c r="E1994"/>
      <c r="F1994"/>
      <c r="G1994"/>
      <c r="H1994"/>
      <c r="I1994"/>
      <c r="J1994"/>
      <c r="L1994"/>
      <c r="M1994"/>
      <c r="N1994"/>
      <c r="O1994"/>
      <c r="P1994"/>
    </row>
    <row r="1995" spans="1:16" x14ac:dyDescent="0.35">
      <c r="A1995"/>
      <c r="B1995"/>
      <c r="C1995"/>
      <c r="D1995"/>
      <c r="E1995"/>
      <c r="F1995"/>
      <c r="G1995"/>
      <c r="H1995"/>
      <c r="I1995"/>
      <c r="J1995"/>
      <c r="L1995"/>
      <c r="M1995"/>
      <c r="N1995"/>
      <c r="O1995"/>
      <c r="P1995"/>
    </row>
    <row r="1996" spans="1:16" x14ac:dyDescent="0.35">
      <c r="A1996"/>
      <c r="B1996"/>
      <c r="C1996"/>
      <c r="D1996"/>
      <c r="E1996"/>
      <c r="F1996"/>
      <c r="G1996"/>
      <c r="H1996"/>
      <c r="I1996"/>
      <c r="J1996"/>
      <c r="L1996"/>
      <c r="M1996"/>
      <c r="N1996"/>
      <c r="O1996"/>
      <c r="P1996"/>
    </row>
    <row r="1997" spans="1:16" x14ac:dyDescent="0.35">
      <c r="A1997"/>
      <c r="B1997"/>
      <c r="C1997"/>
      <c r="D1997"/>
      <c r="E1997"/>
      <c r="F1997"/>
      <c r="G1997"/>
      <c r="H1997"/>
      <c r="I1997"/>
      <c r="J1997"/>
      <c r="L1997"/>
      <c r="M1997"/>
      <c r="N1997"/>
      <c r="O1997"/>
      <c r="P1997"/>
    </row>
    <row r="1998" spans="1:16" x14ac:dyDescent="0.35">
      <c r="A1998"/>
      <c r="B1998"/>
      <c r="C1998"/>
      <c r="D1998"/>
      <c r="E1998"/>
      <c r="F1998"/>
      <c r="G1998"/>
      <c r="H1998"/>
      <c r="I1998"/>
      <c r="J1998"/>
      <c r="L1998"/>
      <c r="M1998"/>
      <c r="N1998"/>
      <c r="O1998"/>
      <c r="P1998"/>
    </row>
    <row r="1999" spans="1:16" x14ac:dyDescent="0.35">
      <c r="A1999"/>
      <c r="B1999"/>
      <c r="C1999"/>
      <c r="D1999"/>
      <c r="E1999"/>
      <c r="F1999"/>
      <c r="G1999"/>
      <c r="H1999"/>
      <c r="I1999"/>
      <c r="J1999"/>
      <c r="L1999"/>
      <c r="M1999"/>
      <c r="N1999"/>
      <c r="O1999"/>
      <c r="P1999"/>
    </row>
    <row r="2000" spans="1:16" x14ac:dyDescent="0.35">
      <c r="A2000"/>
      <c r="B2000"/>
      <c r="C2000"/>
      <c r="D2000"/>
      <c r="E2000"/>
      <c r="F2000"/>
      <c r="G2000"/>
      <c r="H2000"/>
      <c r="I2000"/>
      <c r="J2000"/>
      <c r="L2000"/>
      <c r="M2000"/>
      <c r="N2000"/>
      <c r="O2000"/>
      <c r="P2000"/>
    </row>
    <row r="2001" spans="1:16" x14ac:dyDescent="0.35">
      <c r="A2001"/>
      <c r="B2001"/>
      <c r="C2001"/>
      <c r="D2001"/>
      <c r="E2001"/>
      <c r="F2001"/>
      <c r="G2001"/>
      <c r="H2001"/>
      <c r="I2001"/>
      <c r="J2001"/>
      <c r="L2001"/>
      <c r="M2001"/>
      <c r="N2001"/>
      <c r="O2001"/>
      <c r="P2001"/>
    </row>
    <row r="2002" spans="1:16" x14ac:dyDescent="0.35">
      <c r="A2002"/>
      <c r="B2002"/>
      <c r="C2002"/>
      <c r="D2002"/>
      <c r="E2002"/>
      <c r="F2002"/>
      <c r="G2002"/>
      <c r="H2002"/>
      <c r="I2002"/>
      <c r="J2002"/>
      <c r="L2002"/>
      <c r="M2002"/>
      <c r="N2002"/>
      <c r="O2002"/>
      <c r="P2002"/>
    </row>
    <row r="2003" spans="1:16" x14ac:dyDescent="0.35">
      <c r="A2003"/>
      <c r="B2003"/>
      <c r="C2003"/>
      <c r="D2003"/>
      <c r="E2003"/>
      <c r="F2003"/>
      <c r="G2003"/>
      <c r="H2003"/>
      <c r="I2003"/>
      <c r="J2003"/>
      <c r="L2003"/>
      <c r="M2003"/>
      <c r="N2003"/>
      <c r="O2003"/>
      <c r="P2003"/>
    </row>
    <row r="2004" spans="1:16" x14ac:dyDescent="0.35">
      <c r="A2004"/>
      <c r="B2004"/>
      <c r="C2004"/>
      <c r="D2004"/>
      <c r="E2004"/>
      <c r="F2004"/>
      <c r="G2004"/>
      <c r="H2004"/>
      <c r="I2004"/>
      <c r="J2004"/>
      <c r="L2004"/>
      <c r="M2004"/>
      <c r="N2004"/>
      <c r="O2004"/>
      <c r="P2004"/>
    </row>
    <row r="2005" spans="1:16" x14ac:dyDescent="0.35">
      <c r="A2005"/>
      <c r="B2005"/>
      <c r="C2005"/>
      <c r="D2005"/>
      <c r="E2005"/>
      <c r="F2005"/>
      <c r="G2005"/>
      <c r="H2005"/>
      <c r="I2005"/>
      <c r="J2005"/>
      <c r="L2005"/>
      <c r="M2005"/>
      <c r="N2005"/>
      <c r="O2005"/>
      <c r="P2005"/>
    </row>
    <row r="2006" spans="1:16" x14ac:dyDescent="0.35">
      <c r="A2006"/>
      <c r="B2006"/>
      <c r="C2006"/>
      <c r="D2006"/>
      <c r="E2006"/>
      <c r="F2006"/>
      <c r="G2006"/>
      <c r="H2006"/>
      <c r="I2006"/>
      <c r="J2006"/>
      <c r="L2006"/>
      <c r="M2006"/>
      <c r="N2006"/>
      <c r="O2006"/>
      <c r="P2006"/>
    </row>
    <row r="2007" spans="1:16" x14ac:dyDescent="0.35">
      <c r="A2007"/>
      <c r="B2007"/>
      <c r="C2007"/>
      <c r="D2007"/>
      <c r="E2007"/>
      <c r="F2007"/>
      <c r="G2007"/>
      <c r="H2007"/>
      <c r="I2007"/>
      <c r="J2007"/>
      <c r="L2007"/>
      <c r="M2007"/>
      <c r="N2007"/>
      <c r="O2007"/>
      <c r="P2007"/>
    </row>
    <row r="2008" spans="1:16" x14ac:dyDescent="0.35">
      <c r="A2008"/>
      <c r="B2008"/>
      <c r="C2008"/>
      <c r="D2008"/>
      <c r="E2008"/>
      <c r="F2008"/>
      <c r="G2008"/>
      <c r="H2008"/>
      <c r="I2008"/>
      <c r="J2008"/>
      <c r="L2008"/>
      <c r="M2008"/>
      <c r="N2008"/>
      <c r="O2008"/>
      <c r="P2008"/>
    </row>
    <row r="2009" spans="1:16" x14ac:dyDescent="0.35">
      <c r="A2009"/>
      <c r="B2009"/>
      <c r="C2009"/>
      <c r="D2009"/>
      <c r="E2009"/>
      <c r="F2009"/>
      <c r="G2009"/>
      <c r="H2009"/>
      <c r="I2009"/>
      <c r="J2009"/>
      <c r="L2009"/>
      <c r="M2009"/>
      <c r="N2009"/>
      <c r="O2009"/>
      <c r="P2009"/>
    </row>
    <row r="2010" spans="1:16" x14ac:dyDescent="0.35">
      <c r="A2010"/>
      <c r="B2010"/>
      <c r="C2010"/>
      <c r="D2010"/>
      <c r="E2010"/>
      <c r="F2010"/>
      <c r="G2010"/>
      <c r="H2010"/>
      <c r="I2010"/>
      <c r="J2010"/>
      <c r="L2010"/>
      <c r="M2010"/>
      <c r="N2010"/>
      <c r="O2010"/>
      <c r="P2010"/>
    </row>
    <row r="2011" spans="1:16" x14ac:dyDescent="0.35">
      <c r="A2011"/>
      <c r="B2011"/>
      <c r="C2011"/>
      <c r="D2011"/>
      <c r="E2011"/>
      <c r="F2011"/>
      <c r="G2011"/>
      <c r="H2011"/>
      <c r="I2011"/>
      <c r="J2011"/>
      <c r="L2011"/>
      <c r="M2011"/>
      <c r="N2011"/>
      <c r="O2011"/>
      <c r="P2011"/>
    </row>
    <row r="2012" spans="1:16" x14ac:dyDescent="0.35">
      <c r="A2012"/>
      <c r="B2012"/>
      <c r="C2012"/>
      <c r="D2012"/>
      <c r="E2012"/>
      <c r="F2012"/>
      <c r="G2012"/>
      <c r="H2012"/>
      <c r="I2012"/>
      <c r="J2012"/>
      <c r="L2012"/>
      <c r="M2012"/>
      <c r="N2012"/>
      <c r="O2012"/>
      <c r="P2012"/>
    </row>
    <row r="2013" spans="1:16" x14ac:dyDescent="0.35">
      <c r="A2013"/>
      <c r="B2013"/>
      <c r="C2013"/>
      <c r="D2013"/>
      <c r="E2013"/>
      <c r="F2013"/>
      <c r="G2013"/>
      <c r="H2013"/>
      <c r="I2013"/>
      <c r="J2013"/>
      <c r="L2013"/>
      <c r="M2013"/>
      <c r="N2013"/>
      <c r="O2013"/>
      <c r="P2013"/>
    </row>
    <row r="2014" spans="1:16" x14ac:dyDescent="0.35">
      <c r="A2014"/>
      <c r="B2014"/>
      <c r="C2014"/>
      <c r="D2014"/>
      <c r="E2014"/>
      <c r="F2014"/>
      <c r="G2014"/>
      <c r="H2014"/>
      <c r="I2014"/>
      <c r="J2014"/>
      <c r="L2014"/>
      <c r="M2014"/>
      <c r="N2014"/>
      <c r="O2014"/>
      <c r="P2014"/>
    </row>
    <row r="2015" spans="1:16" x14ac:dyDescent="0.35">
      <c r="A2015"/>
      <c r="B2015"/>
      <c r="C2015"/>
      <c r="D2015"/>
      <c r="E2015"/>
      <c r="F2015"/>
      <c r="G2015"/>
      <c r="H2015"/>
      <c r="I2015"/>
      <c r="J2015"/>
      <c r="L2015"/>
      <c r="M2015"/>
      <c r="N2015"/>
      <c r="O2015"/>
      <c r="P2015"/>
    </row>
    <row r="2016" spans="1:16" x14ac:dyDescent="0.35">
      <c r="A2016"/>
      <c r="B2016"/>
      <c r="C2016"/>
      <c r="D2016"/>
      <c r="E2016"/>
      <c r="F2016"/>
      <c r="G2016"/>
      <c r="H2016"/>
      <c r="I2016"/>
      <c r="J2016"/>
      <c r="L2016"/>
      <c r="M2016"/>
      <c r="N2016"/>
      <c r="O2016"/>
      <c r="P2016"/>
    </row>
    <row r="2017" spans="1:16" x14ac:dyDescent="0.35">
      <c r="A2017"/>
      <c r="B2017"/>
      <c r="C2017"/>
      <c r="D2017"/>
      <c r="E2017"/>
      <c r="F2017"/>
      <c r="G2017"/>
      <c r="H2017"/>
      <c r="I2017"/>
      <c r="J2017"/>
      <c r="L2017"/>
      <c r="M2017"/>
      <c r="N2017"/>
      <c r="O2017"/>
      <c r="P2017"/>
    </row>
    <row r="2018" spans="1:16" x14ac:dyDescent="0.35">
      <c r="A2018"/>
      <c r="B2018"/>
      <c r="C2018"/>
      <c r="D2018"/>
      <c r="E2018"/>
      <c r="F2018"/>
      <c r="G2018"/>
      <c r="H2018"/>
      <c r="I2018"/>
      <c r="J2018"/>
      <c r="L2018"/>
      <c r="M2018"/>
      <c r="N2018"/>
      <c r="O2018"/>
      <c r="P2018"/>
    </row>
    <row r="2019" spans="1:16" x14ac:dyDescent="0.35">
      <c r="A2019"/>
      <c r="B2019"/>
      <c r="C2019"/>
      <c r="D2019"/>
      <c r="E2019"/>
      <c r="F2019"/>
      <c r="G2019"/>
      <c r="H2019"/>
      <c r="I2019"/>
      <c r="J2019"/>
      <c r="L2019"/>
      <c r="M2019"/>
      <c r="N2019"/>
      <c r="O2019"/>
      <c r="P2019"/>
    </row>
    <row r="2020" spans="1:16" x14ac:dyDescent="0.35">
      <c r="A2020"/>
      <c r="B2020"/>
      <c r="C2020"/>
      <c r="D2020"/>
      <c r="E2020"/>
      <c r="F2020"/>
      <c r="G2020"/>
      <c r="H2020"/>
      <c r="I2020"/>
      <c r="J2020"/>
      <c r="L2020"/>
      <c r="M2020"/>
      <c r="N2020"/>
      <c r="O2020"/>
      <c r="P2020"/>
    </row>
    <row r="2021" spans="1:16" x14ac:dyDescent="0.35">
      <c r="A2021"/>
      <c r="B2021"/>
      <c r="C2021"/>
      <c r="D2021"/>
      <c r="E2021"/>
      <c r="F2021"/>
      <c r="G2021"/>
      <c r="H2021"/>
      <c r="I2021"/>
      <c r="J2021"/>
      <c r="L2021"/>
      <c r="M2021"/>
      <c r="N2021"/>
      <c r="O2021"/>
      <c r="P2021"/>
    </row>
    <row r="2022" spans="1:16" x14ac:dyDescent="0.35">
      <c r="A2022"/>
      <c r="B2022"/>
      <c r="C2022"/>
      <c r="D2022"/>
      <c r="E2022"/>
      <c r="F2022"/>
      <c r="G2022"/>
      <c r="H2022"/>
      <c r="I2022"/>
      <c r="J2022"/>
      <c r="L2022"/>
      <c r="M2022"/>
      <c r="N2022"/>
      <c r="O2022"/>
      <c r="P2022"/>
    </row>
    <row r="2023" spans="1:16" x14ac:dyDescent="0.35">
      <c r="A2023"/>
      <c r="B2023"/>
      <c r="C2023"/>
      <c r="D2023"/>
      <c r="E2023"/>
      <c r="F2023"/>
      <c r="G2023"/>
      <c r="H2023"/>
      <c r="I2023"/>
      <c r="J2023"/>
      <c r="L2023"/>
      <c r="M2023"/>
      <c r="N2023"/>
      <c r="O2023"/>
      <c r="P2023"/>
    </row>
    <row r="2024" spans="1:16" x14ac:dyDescent="0.35">
      <c r="A2024"/>
      <c r="B2024"/>
      <c r="C2024"/>
      <c r="D2024"/>
      <c r="E2024"/>
      <c r="F2024"/>
      <c r="G2024"/>
      <c r="H2024"/>
      <c r="I2024"/>
      <c r="J2024"/>
      <c r="L2024"/>
      <c r="M2024"/>
      <c r="N2024"/>
      <c r="O2024"/>
      <c r="P2024"/>
    </row>
    <row r="2025" spans="1:16" x14ac:dyDescent="0.35">
      <c r="A2025"/>
      <c r="B2025"/>
      <c r="C2025"/>
      <c r="D2025"/>
      <c r="E2025"/>
      <c r="F2025"/>
      <c r="G2025"/>
      <c r="H2025"/>
      <c r="I2025"/>
      <c r="J2025"/>
      <c r="L2025"/>
      <c r="M2025"/>
      <c r="N2025"/>
      <c r="O2025"/>
      <c r="P2025"/>
    </row>
    <row r="2026" spans="1:16" x14ac:dyDescent="0.35">
      <c r="A2026"/>
      <c r="B2026"/>
      <c r="C2026"/>
      <c r="D2026"/>
      <c r="E2026"/>
      <c r="F2026"/>
      <c r="G2026"/>
      <c r="H2026"/>
      <c r="I2026"/>
      <c r="J2026"/>
      <c r="L2026"/>
      <c r="M2026"/>
      <c r="N2026"/>
      <c r="O2026"/>
      <c r="P2026"/>
    </row>
    <row r="2027" spans="1:16" x14ac:dyDescent="0.35">
      <c r="A2027"/>
      <c r="B2027"/>
      <c r="C2027"/>
      <c r="D2027"/>
      <c r="E2027"/>
      <c r="F2027"/>
      <c r="G2027"/>
      <c r="H2027"/>
      <c r="I2027"/>
      <c r="J2027"/>
      <c r="L2027"/>
      <c r="M2027"/>
      <c r="N2027"/>
      <c r="O2027"/>
      <c r="P2027"/>
    </row>
    <row r="2028" spans="1:16" x14ac:dyDescent="0.35">
      <c r="A2028"/>
      <c r="B2028"/>
      <c r="C2028"/>
      <c r="D2028"/>
      <c r="E2028"/>
      <c r="F2028"/>
      <c r="G2028"/>
      <c r="H2028"/>
      <c r="I2028"/>
      <c r="J2028"/>
      <c r="L2028"/>
      <c r="M2028"/>
      <c r="N2028"/>
      <c r="O2028"/>
      <c r="P2028"/>
    </row>
    <row r="2029" spans="1:16" x14ac:dyDescent="0.35">
      <c r="A2029"/>
      <c r="B2029"/>
      <c r="C2029"/>
      <c r="D2029"/>
      <c r="E2029"/>
      <c r="F2029"/>
      <c r="G2029"/>
      <c r="H2029"/>
      <c r="I2029"/>
      <c r="J2029"/>
      <c r="L2029"/>
      <c r="M2029"/>
      <c r="N2029"/>
      <c r="O2029"/>
      <c r="P2029"/>
    </row>
    <row r="2030" spans="1:16" x14ac:dyDescent="0.35">
      <c r="A2030"/>
      <c r="B2030"/>
      <c r="C2030"/>
      <c r="D2030"/>
      <c r="E2030"/>
      <c r="F2030"/>
      <c r="G2030"/>
      <c r="H2030"/>
      <c r="I2030"/>
      <c r="J2030"/>
      <c r="L2030"/>
      <c r="M2030"/>
      <c r="N2030"/>
      <c r="O2030"/>
      <c r="P2030"/>
    </row>
    <row r="2031" spans="1:16" x14ac:dyDescent="0.35">
      <c r="A2031"/>
      <c r="B2031"/>
      <c r="C2031"/>
      <c r="D2031"/>
      <c r="E2031"/>
      <c r="F2031"/>
      <c r="G2031"/>
      <c r="H2031"/>
      <c r="I2031"/>
      <c r="J2031"/>
      <c r="L2031"/>
      <c r="M2031"/>
      <c r="N2031"/>
      <c r="O2031"/>
      <c r="P2031"/>
    </row>
    <row r="2032" spans="1:16" x14ac:dyDescent="0.35">
      <c r="A2032"/>
      <c r="B2032"/>
      <c r="C2032"/>
      <c r="D2032"/>
      <c r="E2032"/>
      <c r="F2032"/>
      <c r="G2032"/>
      <c r="H2032"/>
      <c r="I2032"/>
      <c r="J2032"/>
      <c r="L2032"/>
      <c r="M2032"/>
      <c r="N2032"/>
      <c r="O2032"/>
      <c r="P2032"/>
    </row>
    <row r="2033" spans="1:16" x14ac:dyDescent="0.35">
      <c r="A2033"/>
      <c r="B2033"/>
      <c r="C2033"/>
      <c r="D2033"/>
      <c r="E2033"/>
      <c r="F2033"/>
      <c r="G2033"/>
      <c r="H2033"/>
      <c r="I2033"/>
      <c r="J2033"/>
      <c r="L2033"/>
      <c r="M2033"/>
      <c r="N2033"/>
      <c r="O2033"/>
      <c r="P2033"/>
    </row>
    <row r="2034" spans="1:16" x14ac:dyDescent="0.35">
      <c r="A2034"/>
      <c r="B2034"/>
      <c r="C2034"/>
      <c r="D2034"/>
      <c r="E2034"/>
      <c r="F2034"/>
      <c r="G2034"/>
      <c r="H2034"/>
      <c r="I2034"/>
      <c r="J2034"/>
      <c r="L2034"/>
      <c r="M2034"/>
      <c r="N2034"/>
      <c r="O2034"/>
      <c r="P2034"/>
    </row>
  </sheetData>
  <protectedRanges>
    <protectedRange sqref="AK1:AK2" name="Range1"/>
  </protectedRanges>
  <autoFilter ref="A1:U431" xr:uid="{00000000-0001-0000-0000-000000000000}"/>
  <sortState xmlns:xlrd2="http://schemas.microsoft.com/office/spreadsheetml/2017/richdata2" ref="A2:R431">
    <sortCondition ref="F2:F431"/>
    <sortCondition ref="G2:G431"/>
    <sortCondition ref="R2:R431"/>
  </sortState>
  <dataValidations count="2">
    <dataValidation type="list" allowBlank="1" showInputMessage="1" showErrorMessage="1" sqref="AK1" xr:uid="{E1EE4E69-412D-4C75-98C0-E2327646F825}">
      <formula1>_xlfn.ANCHORARRAY($AC$4)</formula1>
    </dataValidation>
    <dataValidation type="list" allowBlank="1" showInputMessage="1" showErrorMessage="1" sqref="AK2" xr:uid="{56603ED5-9F46-4FC8-895D-7A45E8677D43}">
      <formula1>_xlfn.ANCHORARRAY($AE$4)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P39"/>
  <sheetViews>
    <sheetView showGridLines="0" showRowColHeaders="0" tabSelected="1" topLeftCell="B1" zoomScale="80" zoomScaleNormal="80" workbookViewId="0">
      <selection activeCell="E5" sqref="E5"/>
    </sheetView>
  </sheetViews>
  <sheetFormatPr defaultColWidth="0" defaultRowHeight="14.5" zeroHeight="1" x14ac:dyDescent="0.35"/>
  <cols>
    <col min="1" max="1" width="1.90625" style="13" hidden="1" customWidth="1"/>
    <col min="2" max="2" width="4.54296875" style="13" customWidth="1"/>
    <col min="3" max="3" width="12.36328125" style="13" customWidth="1"/>
    <col min="4" max="4" width="14.36328125" style="13" customWidth="1"/>
    <col min="5" max="5" width="31.6328125" style="13" customWidth="1"/>
    <col min="6" max="6" width="60.26953125" style="13" customWidth="1"/>
    <col min="7" max="7" width="17.36328125" style="13" customWidth="1"/>
    <col min="8" max="8" width="21.26953125" style="13" customWidth="1"/>
    <col min="9" max="9" width="19.26953125" style="13" customWidth="1"/>
    <col min="10" max="10" width="17.6328125" style="13" customWidth="1"/>
    <col min="11" max="11" width="11.1796875" style="13" customWidth="1"/>
    <col min="12" max="12" width="16.54296875" style="13" customWidth="1"/>
    <col min="13" max="13" width="10.08984375" style="13" customWidth="1"/>
    <col min="14" max="14" width="12.90625" style="13" hidden="1" customWidth="1"/>
    <col min="15" max="16" width="8.7265625" style="13" hidden="1" customWidth="1"/>
    <col min="17" max="16384" width="8.7265625" style="13" hidden="1"/>
  </cols>
  <sheetData>
    <row r="1" spans="1:16" ht="18.5" customHeight="1" x14ac:dyDescent="0.35">
      <c r="A1" s="24"/>
      <c r="B1" s="48" t="s">
        <v>96</v>
      </c>
      <c r="C1" s="49"/>
      <c r="D1" s="50" t="str">
        <f>Data!AK2</f>
        <v>Hyderabad2133</v>
      </c>
      <c r="E1" s="51"/>
      <c r="F1" s="52" t="s">
        <v>95</v>
      </c>
      <c r="G1" s="52"/>
      <c r="H1" s="52"/>
      <c r="I1" s="52"/>
      <c r="J1" s="52"/>
      <c r="K1" s="52"/>
      <c r="L1" s="52"/>
      <c r="M1" s="52"/>
      <c r="N1" s="31"/>
      <c r="O1" s="25"/>
      <c r="P1" s="25"/>
    </row>
    <row r="2" spans="1:16" ht="9.5" customHeight="1" x14ac:dyDescent="0.35">
      <c r="A2" s="24"/>
      <c r="B2" s="24"/>
      <c r="C2" s="24"/>
      <c r="D2" s="24"/>
      <c r="E2" s="24"/>
      <c r="F2" s="52"/>
      <c r="G2" s="52"/>
      <c r="H2" s="52"/>
      <c r="I2" s="52"/>
      <c r="J2" s="52"/>
      <c r="K2" s="52"/>
      <c r="L2" s="52"/>
      <c r="M2" s="52"/>
      <c r="N2" s="31"/>
      <c r="O2" s="25"/>
      <c r="P2" s="25"/>
    </row>
    <row r="3" spans="1:16" x14ac:dyDescent="0.35">
      <c r="B3" s="26"/>
      <c r="C3" s="26" t="s">
        <v>811</v>
      </c>
    </row>
    <row r="4" spans="1:16" x14ac:dyDescent="0.35">
      <c r="C4" s="26"/>
    </row>
    <row r="5" spans="1:16" ht="26" customHeight="1" x14ac:dyDescent="0.35">
      <c r="B5"/>
      <c r="C5" s="40" t="s">
        <v>968</v>
      </c>
      <c r="D5" s="40"/>
      <c r="E5" s="36">
        <v>140030727809</v>
      </c>
      <c r="F5"/>
    </row>
    <row r="6" spans="1:16" x14ac:dyDescent="0.35">
      <c r="B6"/>
      <c r="C6" s="40" t="s">
        <v>967</v>
      </c>
      <c r="D6" s="40"/>
      <c r="E6" s="35" t="str">
        <f>VLOOKUP(E5,Data!$C$1:$D$432,2,0)</f>
        <v>B.swapna</v>
      </c>
      <c r="F6"/>
    </row>
    <row r="7" spans="1:16" x14ac:dyDescent="0.35">
      <c r="B7"/>
    </row>
    <row r="8" spans="1:16" s="27" customFormat="1" ht="28" customHeight="1" x14ac:dyDescent="0.35">
      <c r="B8"/>
      <c r="C8" s="14" t="s">
        <v>965</v>
      </c>
      <c r="D8" s="28" t="s">
        <v>93</v>
      </c>
      <c r="E8" s="28" t="s">
        <v>79</v>
      </c>
      <c r="F8" s="28" t="s">
        <v>1</v>
      </c>
      <c r="G8" s="28" t="s">
        <v>99</v>
      </c>
      <c r="H8" s="28" t="s">
        <v>78</v>
      </c>
      <c r="I8" s="28" t="s">
        <v>57</v>
      </c>
      <c r="J8" s="28" t="s">
        <v>80</v>
      </c>
      <c r="K8" s="28" t="s">
        <v>2</v>
      </c>
      <c r="M8"/>
    </row>
    <row r="9" spans="1:16" ht="15" customHeight="1" x14ac:dyDescent="0.35">
      <c r="B9"/>
      <c r="C9" s="17">
        <f>IF(D9&lt;&gt;"",ROWS($D$9:D9),"")</f>
        <v>1</v>
      </c>
      <c r="D9" s="17" cm="1">
        <f t="array" ref="D9:K11">_xlfn._xlws.FILTER(rdata,panelist=MemberID!E5)</f>
        <v>27</v>
      </c>
      <c r="E9" s="41" t="str">
        <v>Infant Milk Powder</v>
      </c>
      <c r="F9" s="42" t="str">
        <v>Lactodex 1 Starter Formula +  + 500</v>
      </c>
      <c r="G9" s="17">
        <v>1</v>
      </c>
      <c r="H9" s="34" t="str">
        <v>Carton Box</v>
      </c>
      <c r="I9" s="34" t="str">
        <v xml:space="preserve">Kirana                        </v>
      </c>
      <c r="J9" s="39">
        <v>0</v>
      </c>
      <c r="K9" s="17" t="str">
        <v xml:space="preserve"> </v>
      </c>
    </row>
    <row r="10" spans="1:16" ht="15" customHeight="1" x14ac:dyDescent="0.35">
      <c r="B10"/>
      <c r="C10" s="17">
        <f>IF(D10&lt;&gt;"",ROWS($D$9:D10),"")</f>
        <v>2</v>
      </c>
      <c r="D10" s="17">
        <v>16</v>
      </c>
      <c r="E10" s="41" t="str">
        <v xml:space="preserve">Baby Hair Oils </v>
      </c>
      <c r="F10" s="42" t="str">
        <v>Parachute 100% Pure Coconut Oil (Plastic Jar) 100 G</v>
      </c>
      <c r="G10" s="17">
        <v>1</v>
      </c>
      <c r="H10" s="34" t="str">
        <v>Plasticbottle (pet)</v>
      </c>
      <c r="I10" s="34" t="str">
        <v xml:space="preserve">Kirana                        </v>
      </c>
      <c r="J10" s="39">
        <v>0</v>
      </c>
      <c r="K10" s="17" t="str">
        <v xml:space="preserve"> </v>
      </c>
    </row>
    <row r="11" spans="1:16" ht="15" customHeight="1" x14ac:dyDescent="0.35">
      <c r="B11"/>
      <c r="C11" s="17">
        <f>IF(D11&lt;&gt;"",ROWS($D$9:D11),"")</f>
        <v>3</v>
      </c>
      <c r="D11" s="17">
        <v>16</v>
      </c>
      <c r="E11" s="41" t="str">
        <v>Baby Milk Food Drinks</v>
      </c>
      <c r="F11" s="42" t="str">
        <v>Boost  17 G (Rs 5)</v>
      </c>
      <c r="G11" s="16">
        <v>3</v>
      </c>
      <c r="H11" s="15" t="str">
        <v>Poly Pouch</v>
      </c>
      <c r="I11" s="15" t="str">
        <v xml:space="preserve">Kirana                        </v>
      </c>
      <c r="J11" s="38">
        <v>0</v>
      </c>
      <c r="K11" s="17" t="str">
        <v xml:space="preserve"> </v>
      </c>
    </row>
    <row r="12" spans="1:16" ht="15" customHeight="1" x14ac:dyDescent="0.35">
      <c r="B12"/>
      <c r="C12" s="17" t="str">
        <f>IF(D12&lt;&gt;"",ROWS($D$9:D12),"")</f>
        <v/>
      </c>
      <c r="D12" s="17"/>
      <c r="E12" s="43"/>
      <c r="F12" s="42"/>
      <c r="G12" s="16"/>
      <c r="H12" s="15"/>
      <c r="I12" s="15"/>
      <c r="J12" s="38"/>
      <c r="K12" s="17"/>
    </row>
    <row r="13" spans="1:16" ht="15" customHeight="1" x14ac:dyDescent="0.35">
      <c r="B13"/>
      <c r="C13" s="17" t="str">
        <f>IF(D13&lt;&gt;"",ROWS($D$9:D13),"")</f>
        <v/>
      </c>
      <c r="D13" s="9"/>
      <c r="E13" s="44"/>
      <c r="F13" s="45"/>
      <c r="G13" s="10"/>
      <c r="H13" s="11"/>
      <c r="I13" s="11"/>
      <c r="J13" s="37"/>
      <c r="K13" s="9"/>
    </row>
    <row r="14" spans="1:16" ht="15" customHeight="1" x14ac:dyDescent="0.35">
      <c r="B14"/>
      <c r="C14" s="17" t="str">
        <f>IF(D14&lt;&gt;"",ROWS($D$9:D14),"")</f>
        <v/>
      </c>
      <c r="D14" s="9"/>
      <c r="E14" s="46"/>
      <c r="F14" s="45"/>
      <c r="G14" s="10"/>
      <c r="H14" s="11"/>
      <c r="I14" s="11"/>
      <c r="J14" s="37"/>
      <c r="K14" s="9"/>
    </row>
    <row r="15" spans="1:16" ht="15" customHeight="1" x14ac:dyDescent="0.35">
      <c r="B15"/>
      <c r="C15" s="17" t="str">
        <f>IF(D15&lt;&gt;"",ROWS($D$9:D15),"")</f>
        <v/>
      </c>
      <c r="D15" s="9"/>
      <c r="E15" s="46"/>
      <c r="F15" s="45"/>
      <c r="G15" s="10"/>
      <c r="H15" s="11"/>
      <c r="I15" s="11"/>
      <c r="J15" s="37"/>
      <c r="K15" s="9"/>
    </row>
    <row r="16" spans="1:16" ht="15" customHeight="1" x14ac:dyDescent="0.35">
      <c r="B16"/>
      <c r="C16" s="17" t="str">
        <f>IF(D16&lt;&gt;"",ROWS($D$9:D16),"")</f>
        <v/>
      </c>
      <c r="D16" s="9"/>
      <c r="E16" s="47"/>
      <c r="F16" s="47"/>
      <c r="G16" s="10"/>
      <c r="H16" s="11"/>
      <c r="I16" s="12"/>
      <c r="J16" s="38"/>
      <c r="K16" s="16"/>
    </row>
    <row r="17" spans="2:14" ht="15" customHeight="1" x14ac:dyDescent="0.35">
      <c r="B17"/>
      <c r="C17" s="17" t="str">
        <f>IF(D17&lt;&gt;"",ROWS($D$9:D17),"")</f>
        <v/>
      </c>
      <c r="D17" s="17"/>
      <c r="E17" s="45"/>
      <c r="F17" s="47"/>
      <c r="G17" s="10"/>
      <c r="H17" s="11"/>
      <c r="I17" s="11"/>
      <c r="J17" s="9"/>
      <c r="K17" s="38"/>
      <c r="L17"/>
    </row>
    <row r="18" spans="2:14" ht="15" customHeight="1" x14ac:dyDescent="0.35">
      <c r="B18"/>
      <c r="C18" s="17" t="str">
        <f>IF(D18&lt;&gt;"",ROWS($D$9:D18),"")</f>
        <v/>
      </c>
      <c r="D18" s="17"/>
      <c r="E18" s="45"/>
      <c r="F18" s="47"/>
      <c r="G18" s="10"/>
      <c r="H18" s="11"/>
      <c r="I18" s="11"/>
      <c r="J18" s="9"/>
      <c r="K18" s="38"/>
      <c r="L18"/>
    </row>
    <row r="19" spans="2:14" ht="15" customHeight="1" x14ac:dyDescent="0.35">
      <c r="B19"/>
      <c r="C19" s="17" t="str">
        <f>IF(D19&lt;&gt;"",ROWS($D$9:D19),"")</f>
        <v/>
      </c>
      <c r="D19" s="17"/>
      <c r="E19" s="45"/>
      <c r="F19" s="47"/>
      <c r="G19" s="10"/>
      <c r="H19" s="11"/>
      <c r="I19" s="11"/>
      <c r="J19" s="9"/>
      <c r="K19" s="38"/>
      <c r="L19"/>
    </row>
    <row r="20" spans="2:14" ht="15" customHeight="1" x14ac:dyDescent="0.35">
      <c r="B20"/>
      <c r="C20" s="17" t="str">
        <f>IF(D20&lt;&gt;"",ROWS($D$9:D20),"")</f>
        <v/>
      </c>
      <c r="D20" s="17"/>
      <c r="E20" s="45"/>
      <c r="F20" s="47"/>
      <c r="G20" s="10"/>
      <c r="H20" s="11"/>
      <c r="I20" s="11"/>
      <c r="J20" s="9"/>
      <c r="K20" s="38"/>
      <c r="L20"/>
    </row>
    <row r="21" spans="2:14" ht="15" customHeight="1" x14ac:dyDescent="0.35">
      <c r="B21"/>
      <c r="C21" s="17" t="str">
        <f>IF(D21&lt;&gt;"",ROWS($D$9:D21),"")</f>
        <v/>
      </c>
      <c r="D21" s="17"/>
      <c r="E21" s="45"/>
      <c r="F21" s="47"/>
      <c r="G21" s="10"/>
      <c r="H21" s="11"/>
      <c r="I21" s="11"/>
      <c r="J21" s="9"/>
      <c r="K21" s="38"/>
      <c r="L21"/>
    </row>
    <row r="22" spans="2:14" ht="15" customHeight="1" x14ac:dyDescent="0.35">
      <c r="B22"/>
      <c r="C22" s="17" t="str">
        <f>IF(D22&lt;&gt;"",ROWS($D$9:D22),"")</f>
        <v/>
      </c>
      <c r="D22" s="17"/>
      <c r="E22" s="45"/>
      <c r="F22" s="47"/>
      <c r="G22" s="10"/>
      <c r="H22" s="11"/>
      <c r="I22" s="11"/>
      <c r="J22" s="9"/>
      <c r="K22" s="38"/>
      <c r="L22"/>
    </row>
    <row r="23" spans="2:14" ht="15" customHeight="1" x14ac:dyDescent="0.35">
      <c r="B23"/>
      <c r="C23" s="17" t="str">
        <f>IF(D23&lt;&gt;"",ROWS($D$9:D23),"")</f>
        <v/>
      </c>
      <c r="D23" s="17"/>
      <c r="E23" s="45"/>
      <c r="F23" s="47"/>
      <c r="G23" s="10"/>
      <c r="H23" s="11"/>
      <c r="I23" s="11"/>
      <c r="J23" s="9"/>
      <c r="K23" s="38"/>
      <c r="L23"/>
    </row>
    <row r="24" spans="2:14" ht="15" customHeight="1" x14ac:dyDescent="0.35">
      <c r="B24"/>
      <c r="C24" s="17" t="str">
        <f>IF(D24&lt;&gt;"",ROWS($D$9:D24),"")</f>
        <v/>
      </c>
      <c r="D24" s="17"/>
      <c r="E24" s="45"/>
      <c r="F24" s="47"/>
      <c r="G24" s="10"/>
      <c r="H24" s="11"/>
      <c r="I24" s="11"/>
      <c r="J24" s="9"/>
      <c r="K24" s="38"/>
      <c r="L24"/>
    </row>
    <row r="25" spans="2:14" ht="15" customHeight="1" x14ac:dyDescent="0.35">
      <c r="B25"/>
      <c r="C25" s="17" t="str">
        <f>IF(D25&lt;&gt;"",ROWS($D$9:D25),"")</f>
        <v/>
      </c>
      <c r="D25" s="17"/>
      <c r="E25" s="45"/>
      <c r="F25" s="47"/>
      <c r="G25" s="10"/>
      <c r="H25" s="11"/>
      <c r="I25" s="11"/>
      <c r="J25" s="9"/>
      <c r="K25" s="38"/>
      <c r="L25"/>
      <c r="M25" s="15"/>
      <c r="N25" s="15"/>
    </row>
    <row r="26" spans="2:14" ht="15" customHeight="1" x14ac:dyDescent="0.35">
      <c r="B26"/>
      <c r="C26" s="17" t="str">
        <f>IF(D26&lt;&gt;"",ROWS($D$9:D26),"")</f>
        <v/>
      </c>
      <c r="D26" s="17"/>
      <c r="E26" s="45"/>
      <c r="F26" s="47"/>
      <c r="G26" s="10"/>
      <c r="H26" s="11"/>
      <c r="I26" s="11"/>
      <c r="J26" s="9"/>
      <c r="K26" s="38"/>
      <c r="L26"/>
      <c r="M26" s="12"/>
      <c r="N26" s="12"/>
    </row>
    <row r="27" spans="2:14" ht="15" customHeight="1" x14ac:dyDescent="0.35">
      <c r="B27"/>
      <c r="C27" s="17" t="str">
        <f>IF(D27&lt;&gt;"",ROWS($D$9:D27),"")</f>
        <v/>
      </c>
      <c r="D27" s="17"/>
      <c r="E27" s="45"/>
      <c r="F27" s="47"/>
      <c r="G27" s="10"/>
      <c r="H27" s="11"/>
      <c r="I27" s="11"/>
      <c r="J27" s="9"/>
      <c r="K27" s="38"/>
      <c r="L27"/>
      <c r="M27" s="12"/>
      <c r="N27" s="12"/>
    </row>
    <row r="28" spans="2:14" ht="15" customHeight="1" x14ac:dyDescent="0.35">
      <c r="B28"/>
      <c r="C28" s="17" t="str">
        <f>IF(D28&lt;&gt;"",ROWS($D$9:D28),"")</f>
        <v/>
      </c>
      <c r="D28" s="17"/>
      <c r="E28" s="45"/>
      <c r="F28" s="47"/>
      <c r="G28" s="10"/>
      <c r="H28" s="11"/>
      <c r="I28" s="11"/>
      <c r="J28" s="9"/>
      <c r="K28" s="38"/>
      <c r="L28"/>
      <c r="M28" s="12"/>
      <c r="N28" s="12"/>
    </row>
    <row r="29" spans="2:14" ht="15" customHeight="1" x14ac:dyDescent="0.35">
      <c r="B29"/>
      <c r="C29" s="17" t="str">
        <f>IF(D29&lt;&gt;"",ROWS($D$9:D29),"")</f>
        <v/>
      </c>
      <c r="D29" s="17" t="str">
        <f>IF(E29&lt;&gt;"",ROWS($E$9:E29),"")</f>
        <v/>
      </c>
      <c r="E29" s="45"/>
      <c r="F29" s="47"/>
      <c r="G29" s="10"/>
      <c r="H29" s="11"/>
      <c r="I29" s="11"/>
      <c r="J29" s="9"/>
      <c r="K29" s="38"/>
      <c r="L29"/>
      <c r="M29" s="12"/>
      <c r="N29" s="12"/>
    </row>
    <row r="30" spans="2:14" ht="15" customHeight="1" x14ac:dyDescent="0.35">
      <c r="B30"/>
      <c r="C30" s="17" t="str">
        <f>IF(D30&lt;&gt;"",ROWS($D$9:D30),"")</f>
        <v/>
      </c>
      <c r="D30" s="17" t="str">
        <f>IF(E30&lt;&gt;"",ROWS($E$9:E30),"")</f>
        <v/>
      </c>
      <c r="E30" s="45"/>
      <c r="F30" s="47"/>
      <c r="G30" s="10"/>
      <c r="H30" s="11"/>
      <c r="I30" s="11"/>
      <c r="J30" s="9"/>
      <c r="K30" s="38"/>
      <c r="L30"/>
      <c r="M30" s="12"/>
      <c r="N30" s="12"/>
    </row>
    <row r="31" spans="2:14" x14ac:dyDescent="0.35">
      <c r="C31" s="34"/>
      <c r="D31" s="17"/>
      <c r="E31" s="17"/>
      <c r="F31" s="15"/>
      <c r="G31" s="16"/>
      <c r="H31" s="15"/>
      <c r="I31" s="15"/>
      <c r="J31" s="17"/>
      <c r="K31" s="38"/>
      <c r="L31"/>
      <c r="M31" s="15"/>
      <c r="N31" s="15"/>
    </row>
    <row r="32" spans="2:14" x14ac:dyDescent="0.35">
      <c r="C32" s="34"/>
      <c r="D32" s="17"/>
      <c r="E32" s="34"/>
      <c r="F32" s="15"/>
      <c r="G32" s="16"/>
      <c r="H32" s="15"/>
      <c r="I32" s="15"/>
      <c r="J32" s="15"/>
      <c r="K32" s="38"/>
      <c r="L32"/>
      <c r="M32" s="15"/>
      <c r="N32" s="15"/>
    </row>
    <row r="33" spans="3:14" x14ac:dyDescent="0.35">
      <c r="C33" s="34"/>
      <c r="D33" s="17"/>
      <c r="E33" s="34"/>
      <c r="F33" s="15"/>
      <c r="G33" s="16"/>
      <c r="H33" s="15"/>
      <c r="I33" s="15"/>
      <c r="J33" s="15"/>
      <c r="K33" s="38"/>
      <c r="L33"/>
      <c r="M33" s="15"/>
      <c r="N33" s="15"/>
    </row>
    <row r="34" spans="3:14" x14ac:dyDescent="0.35">
      <c r="C34" s="34"/>
      <c r="D34" s="34"/>
      <c r="E34" s="34"/>
      <c r="F34" s="15"/>
      <c r="G34" s="16"/>
      <c r="H34" s="15"/>
      <c r="I34" s="15"/>
      <c r="J34" s="15"/>
      <c r="K34" s="38"/>
      <c r="L34"/>
      <c r="M34" s="15"/>
      <c r="N34" s="15"/>
    </row>
    <row r="35" spans="3:14" x14ac:dyDescent="0.35">
      <c r="E35" s="15"/>
      <c r="F35" s="15"/>
      <c r="G35" s="16"/>
      <c r="H35" s="15"/>
      <c r="I35" s="15"/>
      <c r="J35" s="15"/>
      <c r="K35" s="38"/>
      <c r="L35"/>
      <c r="M35" s="15"/>
      <c r="N35" s="15"/>
    </row>
    <row r="36" spans="3:14" ht="13.5" customHeight="1" x14ac:dyDescent="0.35">
      <c r="E36" s="15"/>
      <c r="F36" s="15"/>
      <c r="G36" s="16"/>
      <c r="H36" s="15"/>
      <c r="I36" s="15"/>
      <c r="J36" s="15"/>
      <c r="K36" s="38"/>
      <c r="L36"/>
      <c r="M36" s="15"/>
      <c r="N36" s="15"/>
    </row>
    <row r="37" spans="3:14" x14ac:dyDescent="0.35">
      <c r="E37" s="15"/>
      <c r="F37" s="15"/>
      <c r="G37" s="16"/>
      <c r="H37" s="15"/>
      <c r="I37" s="15"/>
      <c r="J37" s="15"/>
      <c r="K37" s="16"/>
      <c r="L37"/>
      <c r="M37" s="15"/>
      <c r="N37" s="15"/>
    </row>
    <row r="38" spans="3:14" x14ac:dyDescent="0.35">
      <c r="E38" s="15"/>
      <c r="F38" s="15"/>
      <c r="G38" s="16"/>
      <c r="H38" s="15"/>
      <c r="I38" s="15"/>
      <c r="J38" s="15"/>
      <c r="K38" s="16"/>
      <c r="L38"/>
      <c r="M38" s="15"/>
      <c r="N38" s="15"/>
    </row>
    <row r="39" spans="3:14" x14ac:dyDescent="0.35">
      <c r="E39" s="15"/>
      <c r="F39" s="15"/>
      <c r="G39" s="16"/>
      <c r="I39" s="15"/>
      <c r="J39" s="15"/>
      <c r="K39" s="16"/>
      <c r="L39"/>
    </row>
  </sheetData>
  <protectedRanges>
    <protectedRange sqref="E5" name="Range2"/>
    <protectedRange sqref="B9:B26" name="Range1"/>
  </protectedRanges>
  <mergeCells count="3">
    <mergeCell ref="B1:C1"/>
    <mergeCell ref="D1:E1"/>
    <mergeCell ref="F1:M2"/>
  </mergeCells>
  <conditionalFormatting sqref="B28:B30">
    <cfRule type="expression" dxfId="1" priority="2">
      <formula>IF($B28&gt;0,1,0)</formula>
    </cfRule>
  </conditionalFormatting>
  <conditionalFormatting sqref="C9:K30">
    <cfRule type="expression" dxfId="0" priority="17">
      <formula>IF($D9&lt;&gt;"",1,0)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4F9AE2-423F-4C10-865D-7845AB8F9117}">
          <x14:formula1>
            <xm:f>_xlfn.ANCHORARRAY(Data!$AG$4)</xm:f>
          </x14:formula1>
          <xm:sqref>E5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D139561BB95C40873D0C53AB702B08" ma:contentTypeVersion="13" ma:contentTypeDescription="Create a new document." ma:contentTypeScope="" ma:versionID="77c14e2596e9cd9a5544c0a3b84764a3">
  <xsd:schema xmlns:xsd="http://www.w3.org/2001/XMLSchema" xmlns:xs="http://www.w3.org/2001/XMLSchema" xmlns:p="http://schemas.microsoft.com/office/2006/metadata/properties" xmlns:ns3="63d62c72-ffa4-471a-9e89-87d0b6fd0aa5" xmlns:ns4="cf3c1f93-0011-4cf6-97a0-7f8889ac4e47" targetNamespace="http://schemas.microsoft.com/office/2006/metadata/properties" ma:root="true" ma:fieldsID="4dbc9faa97ab4d79f0e28ff3d2527f1b" ns3:_="" ns4:_="">
    <xsd:import namespace="63d62c72-ffa4-471a-9e89-87d0b6fd0aa5"/>
    <xsd:import namespace="cf3c1f93-0011-4cf6-97a0-7f8889ac4e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62c72-ffa4-471a-9e89-87d0b6fd0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c1f93-0011-4cf6-97a0-7f8889ac4e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A545B1-C3A1-4927-8868-5C5E880D1287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f3c1f93-0011-4cf6-97a0-7f8889ac4e47"/>
    <ds:schemaRef ds:uri="63d62c72-ffa4-471a-9e89-87d0b6fd0aa5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03EAD84-0137-446B-8353-15B3A4803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62c72-ffa4-471a-9e89-87d0b6fd0aa5"/>
    <ds:schemaRef ds:uri="cf3c1f93-0011-4cf6-97a0-7f8889ac4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B2ECCF-5312-4118-BE9E-A3DAAD1A25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MemberID</vt:lpstr>
      <vt:lpstr>data</vt:lpstr>
      <vt:lpstr>panelist</vt:lpstr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2015-06-05T18:17:20Z</dcterms:created>
  <dcterms:modified xsi:type="dcterms:W3CDTF">2022-08-03T12:11:26Z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0x010100CFD139561BB95C40873D0C53AB702B08</vt:lpwstr>
  </property>
</Properties>
</file>