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818AD2C-BB14-4547-BC4C-657811B39804}" xr6:coauthVersionLast="47" xr6:coauthVersionMax="47" xr10:uidLastSave="{00000000-0000-0000-0000-000000000000}"/>
  <bookViews>
    <workbookView xWindow="-110" yWindow="-110" windowWidth="19420" windowHeight="10420" xr2:uid="{08E587B7-0FB6-40FE-896B-09F81411C18E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<sst xmlns="http://schemas.openxmlformats.org/spreadsheetml/2006/main" count="81" uniqueCount="51">
  <si>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</si>
  <si>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</si>
  <si>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</si>
  <si>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</si>
  <si>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</si>
  <si>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</si>
  <si>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</si>
  <si>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</si>
  <si>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</si>
  <si>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</si>
  <si>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</si>
  <si>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</si>
  <si>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</si>
  <si>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</si>
  <si>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</si>
  <si>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</si>
  <si>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</si>
  <si>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</si>
  <si>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</si>
  <si>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</si>
  <si>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Disposable Diapers/Nappy Pads</t>
  </si>
  <si>
    <t>super pants s +  + 42</t>
  </si>
  <si>
    <t>NA(Others)</t>
  </si>
  <si>
    <t>Flipkart</t>
  </si>
  <si>
    <t>500.0</t>
  </si>
  <si>
    <t xml:space="preserve"> </t>
  </si>
  <si>
    <t>Yes</t>
  </si>
  <si>
    <t>Amrita Mishra</t>
  </si>
  <si>
    <t>Baby Massage Oil</t>
  </si>
  <si>
    <t>Dabur Lal Tail 50 M</t>
  </si>
  <si>
    <t>Plasticbottle (pet)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</si>
  <si>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</si>
  <si>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</si>
  <si>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</si>
  <si>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Neha Kumari</t>
  </si>
  <si>
    <t>Baby Shampoos /Conditioners</t>
  </si>
  <si>
    <t>Johnson &amp; Johnson Baby 200 M</t>
  </si>
  <si>
    <t>Pump Bottle</t>
  </si>
  <si>
    <t>185.0</t>
  </si>
  <si>
    <t>Mamy Poko Pants Standard Medium 1 N</t>
  </si>
  <si>
    <t>12.0</t>
  </si>
  <si>
    <t>Select Member ID</t>
  </si>
  <si>
    <t/>
  </si>
  <si>
    <t>&lt;&lt;-- Click on left cell to select memberID</t>
  </si>
  <si>
    <t>Chandani Kumari</t>
  </si>
  <si>
    <t>Baby Bar Soaps / Liquid Soaps</t>
  </si>
  <si>
    <t>Johnson's Baby 50 G</t>
  </si>
  <si>
    <t>0.0</t>
  </si>
  <si>
    <t>No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</si>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</sst>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4373-4BC0-40A6-8E3D-12FD6C7FA18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180010278909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1703232450243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180010478709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1" t="s">
        <v>32</v>
      </c>
      <c r="L3" s="11" t="s">
        <v>25</v>
      </c>
      <c r="M3" s="11" t="s">
        <v>26</v>
      </c>
      <c r="N3" s="11">
        <v>1705148427714</v>
      </c>
      <c r="O3" s="13">
        <v>1</v>
      </c>
      <c r="P3" s="13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1">
        <v>180010479709</v>
      </c>
      <c r="C4" s="17" t="s">
        <v>34</v>
      </c>
      <c r="D4" s="11">
        <v>1</v>
      </c>
      <c r="E4" s="18">
        <v>12</v>
      </c>
      <c r="F4" s="17" t="s">
        <v>35</v>
      </c>
      <c r="G4" s="17" t="s">
        <v>36</v>
      </c>
      <c r="H4" s="18">
        <v>1</v>
      </c>
      <c r="I4" s="17" t="s">
        <v>37</v>
      </c>
      <c r="J4" s="17" t="s">
        <v>31</v>
      </c>
      <c r="K4" s="17" t="s">
        <v>38</v>
      </c>
      <c r="L4" s="18" t="s">
        <v>25</v>
      </c>
      <c r="M4" s="19" t="s">
        <v>26</v>
      </c>
      <c r="N4" s="18">
        <v>1705128649514</v>
      </c>
      <c r="O4" s="19">
        <v>2</v>
      </c>
      <c r="P4" s="19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180010479709</v>
      </c>
      <c r="C5" s="11" t="s">
        <v>34</v>
      </c>
      <c r="D5" s="11">
        <v>2</v>
      </c>
      <c r="E5" s="11">
        <v>12</v>
      </c>
      <c r="F5" s="11" t="s">
        <v>20</v>
      </c>
      <c r="G5" s="11" t="s">
        <v>39</v>
      </c>
      <c r="H5" s="11">
        <v>60</v>
      </c>
      <c r="I5" s="11" t="s">
        <v>22</v>
      </c>
      <c r="J5" s="11" t="s">
        <v>31</v>
      </c>
      <c r="K5" s="11" t="s">
        <v>40</v>
      </c>
      <c r="L5" s="11" t="s">
        <v>25</v>
      </c>
      <c r="M5" s="11" t="s">
        <v>26</v>
      </c>
      <c r="N5" s="11">
        <v>1705128649514</v>
      </c>
      <c r="O5" s="13">
        <v>1</v>
      </c>
      <c r="P5" s="13">
        <v>2</v>
      </c>
      <c r="T5" s="20" t="s">
        <v>41</v>
      </c>
      <c r="U5" s="20"/>
      <c r="V5" s="21" t="s">
        <v>42</v>
      </c>
      <c r="W5" s="22" t="s">
        <v>43</v>
      </c>
      <c r="X5" s="15"/>
      <c r="Y5" s="15"/>
      <c r="Z5" s="15"/>
      <c r="AA5" s="15"/>
      <c r="AB5" s="15"/>
      <c r="AC5" s="16"/>
      <c r="AD5" s="15"/>
      <c r="AE5" s="15"/>
      <c r="AF5" s="23" t="str">
        <f>A2</f>
        <v>Patna2757</v>
      </c>
    </row>
    <row r="6" spans="1:32" ht="14.5" customHeight="1" x14ac:dyDescent="0.35">
      <c r="A6" s="17" t="s">
        <v>18</v>
      </c>
      <c r="B6" s="11">
        <v>180010580309</v>
      </c>
      <c r="C6" s="17" t="s">
        <v>44</v>
      </c>
      <c r="D6" s="11">
        <v>1</v>
      </c>
      <c r="E6" s="18">
        <v>14</v>
      </c>
      <c r="F6" s="17" t="s">
        <v>45</v>
      </c>
      <c r="G6" s="17" t="s">
        <v>46</v>
      </c>
      <c r="H6" s="18">
        <v>1</v>
      </c>
      <c r="I6" s="17" t="s">
        <v>22</v>
      </c>
      <c r="J6" s="17" t="s">
        <v>31</v>
      </c>
      <c r="K6" s="17" t="s">
        <v>47</v>
      </c>
      <c r="L6" s="18" t="s">
        <v>25</v>
      </c>
      <c r="M6" s="19" t="s">
        <v>48</v>
      </c>
      <c r="N6" s="18">
        <v>1705323743267</v>
      </c>
      <c r="O6" s="19">
        <v>1</v>
      </c>
      <c r="P6" s="19">
        <v>2</v>
      </c>
      <c r="T6" s="20" t="s">
        <v>49</v>
      </c>
      <c r="U6" s="20"/>
      <c r="V6" s="24" t="str">
        <f>IFERROR(VLOOKUP($V$5,$B$1:$C$149,2,0),"Pls Select Correct MemberID")</f>
        <v>Pls Select Correct MemberID</v>
      </c>
      <c r="W6" s="25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6" t="s">
        <v>50</v>
      </c>
    </row>
    <row r="8" spans="1:32" s="27" customFormat="1" ht="28.5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1">IF(B2="","",_xlfn.UNIQUE(_xlfn._xlws.FILTER($B$2:$B$2034,$A$2:$A$2034=AF5)))</f>
        <v>180010278909</v>
      </c>
    </row>
    <row r="9" spans="1:32" x14ac:dyDescent="0.35">
      <c r="T9" s="33" t="str" cm="1">
        <f t="array" ref="T9">IF(V5="","",IFERROR(_xlfn._xlws.FILTER(D1:N100,B1:B100=V5),""))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5"/>
      <c r="AF9" s="11">
        <v>180010478709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5"/>
      <c r="AF10" s="11">
        <v>180010479709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5"/>
      <c r="AF11" s="11">
        <v>180010580309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5"/>
      <c r="AF12" s="11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5"/>
      <c r="AF13" s="11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5"/>
      <c r="AF14" s="11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5"/>
      <c r="AF15" s="11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5"/>
      <c r="AF16" s="11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5"/>
      <c r="AF17" s="11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5"/>
      <c r="AF18" s="11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5"/>
      <c r="AF19" s="11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5"/>
      <c r="AF20" s="11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5"/>
      <c r="AF21" s="11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5"/>
      <c r="AF22" s="11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5"/>
      <c r="AF23" s="11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5"/>
      <c r="AF24" s="11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1"/>
    </row>
    <row r="31" spans="19:32" x14ac:dyDescent="0.35">
      <c r="S31" s="15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11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11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11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11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11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3384C6-4A6C-4509-8632-C568BF7DD8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2024-01-18T07:21:32Z</dcterms:created>
  <dcterms:modified xsi:type="dcterms:W3CDTF">2024-01-18T07:21:32Z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63f46e20-0812-453a-ac8a-06c14b4bdcf4</vt:lpwstr>
  </property>
  <property fmtid="{D5CDD505-2E9C-101B-9397-08002B2CF9AE}" pid="8" name="MSIP_Label_3741da7a-79c1-417c-b408-16c0bfe99fca_ContentBits">
    <vt:lpwstr>0</vt:lpwstr>
  </property>
</Properties>
</file>