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5A0EB4B-E8AD-4336-B757-A4C6DDCBCE17}" xr6:coauthVersionLast="47" xr6:coauthVersionMax="47" xr10:uidLastSave="{00000000-0000-0000-0000-000000000000}"/>
  <bookViews>
    <workbookView xWindow="-110" yWindow="-110" windowWidth="19420" windowHeight="10420" xr2:uid="{F3E9CA0E-C354-4787-AC81-C00399E4CF51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<sst xmlns="http://schemas.openxmlformats.org/spreadsheetml/2006/main" count="90" uniqueCount="52">
  <si>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</si>
  <si>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</si>
  <si>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</si>
  <si>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</si>
  <si>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</si>
  <si>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</si>
  <si>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</si>
  <si>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</si>
  <si>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</si>
  <si>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</si>
  <si>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</si>
  <si>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</si>
  <si>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</si>
  <si>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</si>
  <si>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</si>
  <si>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</si>
  <si>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</si>
  <si>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</si>
  <si>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</si>
  <si>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</si>
  <si>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</si>
  <si>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20 M</t>
  </si>
  <si>
    <t>Plasticbottle (pet)</t>
  </si>
  <si>
    <t xml:space="preserve">Chemist                       </t>
  </si>
  <si>
    <t>0.0</t>
  </si>
  <si>
    <t xml:space="preserve"> </t>
  </si>
  <si>
    <t>No</t>
  </si>
  <si>
    <t>Suman padit</t>
  </si>
  <si>
    <t>Baby Massage Oil</t>
  </si>
  <si>
    <t>Dabur Lal Tail 500 M</t>
  </si>
  <si>
    <t>Pump Bottle</t>
  </si>
  <si>
    <t>445.0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</si>
  <si>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</si>
  <si>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</si>
  <si>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Nirmala devi</t>
  </si>
  <si>
    <t>Disposable Diapers/Nappy Pads</t>
  </si>
  <si>
    <t>Mamy Poko Pants Standard Small 1 N</t>
  </si>
  <si>
    <t>NA(Others)</t>
  </si>
  <si>
    <t xml:space="preserve">Kirana                        </t>
  </si>
  <si>
    <t>9.0</t>
  </si>
  <si>
    <t>Reena devi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</si>
  <si>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</si>
  <si>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</si>
  <si>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</si>
  <si>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</si>
  <si>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</si>
  <si>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</si>
  <si>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</si>
  <si>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Little Angel Extra Dry Pants Medium (7-11kg) 74 N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</si>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</sst>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5826-948C-47EE-B72A-6299EBB77D6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1704973398467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180010171809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32</v>
      </c>
      <c r="N3" s="11">
        <v>1703660920540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180010474709</v>
      </c>
      <c r="C4" s="11" t="s">
        <v>34</v>
      </c>
      <c r="D4" s="11">
        <v>1</v>
      </c>
      <c r="E4" s="11">
        <v>13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32</v>
      </c>
      <c r="N4" s="11">
        <v>1705138257684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180010669809</v>
      </c>
      <c r="C5" s="16" t="s">
        <v>40</v>
      </c>
      <c r="D5" s="11">
        <v>1</v>
      </c>
      <c r="E5" s="17">
        <v>5</v>
      </c>
      <c r="F5" s="16" t="s">
        <v>41</v>
      </c>
      <c r="G5" s="16" t="s">
        <v>42</v>
      </c>
      <c r="H5" s="17">
        <v>1</v>
      </c>
      <c r="I5" s="16" t="s">
        <v>43</v>
      </c>
      <c r="J5" s="16" t="s">
        <v>23</v>
      </c>
      <c r="K5" s="16" t="s">
        <v>44</v>
      </c>
      <c r="L5" s="17" t="s">
        <v>25</v>
      </c>
      <c r="M5" s="18" t="s">
        <v>32</v>
      </c>
      <c r="N5" s="17">
        <v>1705071070830</v>
      </c>
      <c r="O5" s="18">
        <v>1</v>
      </c>
      <c r="P5" s="18">
        <v>2</v>
      </c>
      <c r="T5" s="19" t="s">
        <v>45</v>
      </c>
      <c r="U5" s="19"/>
      <c r="V5" s="20" t="s">
        <v>46</v>
      </c>
      <c r="W5" s="21" t="s">
        <v>47</v>
      </c>
      <c r="X5" s="14"/>
      <c r="Y5" s="14"/>
      <c r="Z5" s="14"/>
      <c r="AA5" s="14"/>
      <c r="AB5" s="14"/>
      <c r="AC5" s="15"/>
      <c r="AD5" s="14"/>
      <c r="AE5" s="14"/>
      <c r="AF5" s="22" t="str">
        <f>A2</f>
        <v>Patna735</v>
      </c>
    </row>
    <row r="6" spans="1:32" ht="14.5" customHeight="1" x14ac:dyDescent="0.35">
      <c r="A6" s="11" t="s">
        <v>18</v>
      </c>
      <c r="B6" s="11">
        <v>180010669809</v>
      </c>
      <c r="C6" s="11" t="s">
        <v>40</v>
      </c>
      <c r="D6" s="11">
        <v>2</v>
      </c>
      <c r="E6" s="11">
        <v>5</v>
      </c>
      <c r="F6" s="11" t="s">
        <v>35</v>
      </c>
      <c r="G6" s="11" t="s">
        <v>48</v>
      </c>
      <c r="H6" s="11">
        <v>1</v>
      </c>
      <c r="I6" s="11" t="s">
        <v>37</v>
      </c>
      <c r="J6" s="11" t="s">
        <v>23</v>
      </c>
      <c r="K6" s="11" t="s">
        <v>49</v>
      </c>
      <c r="L6" s="11" t="s">
        <v>25</v>
      </c>
      <c r="M6" s="11" t="s">
        <v>32</v>
      </c>
      <c r="N6" s="11">
        <v>1705070667058</v>
      </c>
      <c r="O6" s="23">
        <v>1</v>
      </c>
      <c r="P6" s="23">
        <v>2</v>
      </c>
      <c r="T6" s="19" t="s">
        <v>50</v>
      </c>
      <c r="U6" s="19"/>
      <c r="V6" s="24" t="str">
        <f>IFERROR(VLOOKUP($V$5,$B$1:$C$149,2,0),"Pls Select Correct MemberID")</f>
        <v>Pls Select Correct MemberID</v>
      </c>
      <c r="W6" s="25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180010669809</v>
      </c>
      <c r="C7" s="11" t="s">
        <v>40</v>
      </c>
      <c r="D7" s="11">
        <v>3</v>
      </c>
      <c r="E7" s="11">
        <v>5</v>
      </c>
      <c r="F7" s="11" t="s">
        <v>35</v>
      </c>
      <c r="G7" s="11" t="s">
        <v>48</v>
      </c>
      <c r="H7" s="11">
        <v>1</v>
      </c>
      <c r="I7" s="11" t="s">
        <v>37</v>
      </c>
      <c r="J7" s="11" t="s">
        <v>23</v>
      </c>
      <c r="K7" s="11" t="s">
        <v>49</v>
      </c>
      <c r="L7" s="11" t="s">
        <v>25</v>
      </c>
      <c r="M7" s="11" t="s">
        <v>32</v>
      </c>
      <c r="N7" s="11">
        <v>1705071070830</v>
      </c>
      <c r="O7" s="23">
        <v>2</v>
      </c>
      <c r="P7" s="23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51</v>
      </c>
    </row>
    <row r="8" spans="1:32" s="27" customFormat="1" ht="28.5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180010169909</v>
      </c>
    </row>
    <row r="9" spans="1:32" x14ac:dyDescent="0.35"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4"/>
      <c r="AF9" s="11">
        <v>180010171809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4"/>
      <c r="AF10" s="11">
        <v>180010474709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4"/>
      <c r="AF11" s="11">
        <v>180010669809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4"/>
      <c r="AF12" s="11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4"/>
      <c r="AF13" s="11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4"/>
      <c r="AF14" s="11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4"/>
      <c r="AF15" s="11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4"/>
      <c r="AF16" s="11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4"/>
      <c r="AF17" s="11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4"/>
      <c r="AF18" s="11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4"/>
      <c r="AF19" s="11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4"/>
      <c r="AF20" s="11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4"/>
      <c r="AF21" s="11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4"/>
      <c r="AF22" s="11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4"/>
      <c r="AF23" s="11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4"/>
      <c r="AF24" s="11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1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11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11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11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11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11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1F0382-D985-4DC8-A258-D36B130501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2024-01-18T07:21:41Z</dcterms:created>
  <dcterms:modified xsi:type="dcterms:W3CDTF">2024-01-18T07:21:41Z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801884a7-2341-49de-948b-2c8039a55db8</vt:lpwstr>
  </property>
  <property fmtid="{D5CDD505-2E9C-101B-9397-08002B2CF9AE}" pid="8" name="MSIP_Label_3741da7a-79c1-417c-b408-16c0bfe99fca_ContentBits">
    <vt:lpwstr>0</vt:lpwstr>
  </property>
</Properties>
</file>