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4709E4E-1364-4B04-9FDA-72180907B390}" xr6:coauthVersionLast="47" xr6:coauthVersionMax="47" xr10:uidLastSave="{00000000-0000-0000-0000-000000000000}"/>
  <bookViews>
    <workbookView xWindow="-110" yWindow="-110" windowWidth="19420" windowHeight="10420" xr2:uid="{EAA9060A-C2CA-4FEE-9376-33A71708A69D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<sst xmlns="http://schemas.openxmlformats.org/spreadsheetml/2006/main" count="107" uniqueCount="55">
  <si>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</si>
  <si>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</si>
  <si>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</si>
  <si>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</si>
  <si>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</si>
  <si>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</si>
  <si>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</si>
  <si>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</si>
  <si>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</si>
  <si>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</si>
  <si>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</si>
  <si>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</si>
  <si>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</si>
  <si>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</si>
  <si>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</si>
  <si>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</si>
  <si>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</si>
  <si>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</si>
  <si>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</si>
  <si>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</si>
  <si>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Baby Lotions</t>
  </si>
  <si>
    <t>Mamaearth Baby Daily Moisturising Lotion 200 M</t>
  </si>
  <si>
    <t>Plasticbottle (pet)</t>
  </si>
  <si>
    <t xml:space="preserve">Chemist                       </t>
  </si>
  <si>
    <t>199.0</t>
  </si>
  <si>
    <t xml:space="preserve"> </t>
  </si>
  <si>
    <t>Yes</t>
  </si>
  <si>
    <t>Asmita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</si>
  <si>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</si>
  <si>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</si>
  <si>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</si>
  <si>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</si>
  <si>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</si>
  <si>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</si>
  <si>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Mamaearth Nourishing Hair Oil For Babies 200 M</t>
  </si>
  <si>
    <t>399.0</t>
  </si>
  <si>
    <t>Baby Powders</t>
  </si>
  <si>
    <t>Himalaya Baby Powder 50 G</t>
  </si>
  <si>
    <t>50.0</t>
  </si>
  <si>
    <t>Select Member ID</t>
  </si>
  <si>
    <t>&lt;&lt;-- Click on left cell to select memberID</t>
  </si>
  <si>
    <t>Baby Wipes</t>
  </si>
  <si>
    <t>Himalaya Herbal Gentle Baby Wipes +  + 10</t>
  </si>
  <si>
    <t>Member Name</t>
  </si>
  <si>
    <t>Disposable Diapers/Nappy Pads</t>
  </si>
  <si>
    <t>Mamy Poko Pants Standard Medium 8 N</t>
  </si>
  <si>
    <t>99.0</t>
  </si>
  <si>
    <t>MeberID</t>
  </si>
  <si>
    <t>Baby Cereals</t>
  </si>
  <si>
    <t>Cerelac Multigrain Dal Veg Stage 4 12 Months+ 300 G</t>
  </si>
  <si>
    <t>Poly Pouch</t>
  </si>
  <si>
    <t>322.0</t>
  </si>
  <si>
    <t>Sonl</t>
  </si>
  <si>
    <t>Huggies Wonder Pants XL 2 N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</si>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</sst>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0A5E-82BD-4709-AB2B-66E54C87592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190010127309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1715952607799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190010233609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1714362423395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190010233609</v>
      </c>
      <c r="C4" s="11" t="s">
        <v>27</v>
      </c>
      <c r="D4" s="11">
        <v>2</v>
      </c>
      <c r="E4" s="11">
        <v>28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1714362423395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190010233609</v>
      </c>
      <c r="C5" s="11" t="s">
        <v>27</v>
      </c>
      <c r="D5" s="11">
        <v>3</v>
      </c>
      <c r="E5" s="11">
        <v>28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1714362423395</v>
      </c>
      <c r="O5" s="12">
        <v>2</v>
      </c>
      <c r="P5" s="12">
        <v>1</v>
      </c>
      <c r="T5" s="16" t="s">
        <v>39</v>
      </c>
      <c r="U5" s="16"/>
      <c r="V5" s="17">
        <v>190010627409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Ahmedabad0162</v>
      </c>
    </row>
    <row r="6" spans="1:32" ht="14.5" customHeight="1" x14ac:dyDescent="0.35">
      <c r="A6" s="11" t="s">
        <v>18</v>
      </c>
      <c r="B6" s="11">
        <v>190010233609</v>
      </c>
      <c r="C6" s="11" t="s">
        <v>27</v>
      </c>
      <c r="D6" s="11">
        <v>4</v>
      </c>
      <c r="E6" s="11">
        <v>28</v>
      </c>
      <c r="F6" s="11" t="s">
        <v>41</v>
      </c>
      <c r="G6" s="11" t="s">
        <v>42</v>
      </c>
      <c r="H6" s="11">
        <v>1</v>
      </c>
      <c r="I6" s="11" t="s">
        <v>30</v>
      </c>
      <c r="J6" s="11" t="s">
        <v>23</v>
      </c>
      <c r="K6" s="12" t="s">
        <v>38</v>
      </c>
      <c r="L6" s="12" t="s">
        <v>25</v>
      </c>
      <c r="M6" s="12" t="s">
        <v>26</v>
      </c>
      <c r="N6" s="12">
        <v>1714362423395</v>
      </c>
      <c r="O6" s="12">
        <v>5</v>
      </c>
      <c r="P6" s="12">
        <v>1</v>
      </c>
      <c r="T6" s="16" t="s">
        <v>43</v>
      </c>
      <c r="U6" s="16"/>
      <c r="V6" s="20" t="str">
        <f>IFERROR(VLOOKUP($V$5,$B$1:$C$149,2,0),"Pls Select Correct MemberID")</f>
        <v>Sonl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190010233609</v>
      </c>
      <c r="C7" s="11" t="s">
        <v>27</v>
      </c>
      <c r="D7" s="11">
        <v>5</v>
      </c>
      <c r="E7" s="11">
        <v>28</v>
      </c>
      <c r="F7" s="11" t="s">
        <v>44</v>
      </c>
      <c r="G7" s="11" t="s">
        <v>45</v>
      </c>
      <c r="H7" s="11">
        <v>1</v>
      </c>
      <c r="I7" s="11" t="s">
        <v>30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1714362423395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190010233609</v>
      </c>
      <c r="C8" s="12" t="s">
        <v>27</v>
      </c>
      <c r="D8" s="12">
        <v>6</v>
      </c>
      <c r="E8" s="12">
        <v>8</v>
      </c>
      <c r="F8" s="12" t="s">
        <v>48</v>
      </c>
      <c r="G8" s="12" t="s">
        <v>49</v>
      </c>
      <c r="H8" s="12">
        <v>1</v>
      </c>
      <c r="I8" s="12" t="s">
        <v>50</v>
      </c>
      <c r="J8" s="12" t="s">
        <v>23</v>
      </c>
      <c r="K8" s="12" t="s">
        <v>51</v>
      </c>
      <c r="L8" s="12" t="s">
        <v>25</v>
      </c>
      <c r="M8" s="12" t="s">
        <v>26</v>
      </c>
      <c r="N8" s="12">
        <v>1715150874536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190010127309</v>
      </c>
    </row>
    <row r="9" spans="1:32" ht="14.5" customHeight="1" x14ac:dyDescent="0.35">
      <c r="A9" s="11" t="s">
        <v>18</v>
      </c>
      <c r="B9" s="11">
        <v>190010627409</v>
      </c>
      <c r="C9" s="11" t="s">
        <v>52</v>
      </c>
      <c r="D9" s="11">
        <v>1</v>
      </c>
      <c r="E9" s="11">
        <v>21</v>
      </c>
      <c r="F9" s="11" t="s">
        <v>44</v>
      </c>
      <c r="G9" s="11" t="s">
        <v>53</v>
      </c>
      <c r="H9" s="11">
        <v>1</v>
      </c>
      <c r="I9" s="11" t="s">
        <v>30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1713693936919</v>
      </c>
      <c r="O9" s="12">
        <v>1</v>
      </c>
      <c r="P9" s="12">
        <v>1</v>
      </c>
      <c r="T9" s="30" cm="1">
        <f t="array" ref="T9:AD9">IF(V5="","",IFERROR(_xlfn._xlws.FILTER(D1:N200,B1:B200=V5),""))</f>
        <v>1</v>
      </c>
      <c r="U9" s="30">
        <v>21</v>
      </c>
      <c r="V9" s="31" t="str">
        <v>Disposable Diapers/Nappy Pads</v>
      </c>
      <c r="W9" s="31" t="str">
        <v>Huggies Wonder Pants XL 2 N</v>
      </c>
      <c r="X9" s="30">
        <v>1</v>
      </c>
      <c r="Y9" s="32" t="str">
        <v>NA(Others)</v>
      </c>
      <c r="Z9" s="32" t="str">
        <v xml:space="preserve">Chemist                       </v>
      </c>
      <c r="AA9" s="33" t="str">
        <v>34.0</v>
      </c>
      <c r="AB9" s="32" t="str">
        <v xml:space="preserve"> </v>
      </c>
      <c r="AC9" s="30" t="str">
        <v>Yes</v>
      </c>
      <c r="AD9" s="30">
        <v>1713693936919</v>
      </c>
      <c r="AE9" s="14"/>
      <c r="AF9" s="29">
        <v>190010233609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190010627409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0017A1-6977-4493-9DB0-DAB6112515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2024-05-20T10:01:59Z</dcterms:created>
  <dcterms:modified xsi:type="dcterms:W3CDTF">2024-05-20T10:01:59Z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f0f4c7a5-2046-46e7-aa3d-c1f4b16bf10e</vt:lpwstr>
  </property>
  <property fmtid="{D5CDD505-2E9C-101B-9397-08002B2CF9AE}" pid="8" name="MSIP_Label_3741da7a-79c1-417c-b408-16c0bfe99fca_ContentBits">
    <vt:lpwstr>0</vt:lpwstr>
  </property>
</Properties>
</file>