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EC86C806-7460-4FDA-B9F6-81D2CC1538E3}" xr6:coauthVersionLast="47" xr6:coauthVersionMax="47" xr10:uidLastSave="{00000000-0000-0000-0000-000000000000}"/>
  <bookViews>
    <workbookView xWindow="-110" yWindow="-110" windowWidth="19420" windowHeight="10420" xr2:uid="{7E65F8D7-2EA3-46BB-8738-AABD9213CD40}"/>
  </bookViews>
  <sheets>
    <sheet name="Kolkata101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D25" i="1" s="1"/>
  <c r="D22" i="1"/>
  <c r="D23" i="1" s="1"/>
  <c r="D20" i="1"/>
  <c r="D21" i="1" s="1"/>
  <c r="D19" i="1"/>
  <c r="D18" i="1"/>
  <c r="D17" i="1"/>
  <c r="D16" i="1"/>
  <c r="D12" i="1"/>
  <c r="D13" i="1" s="1"/>
  <c r="D14" i="1" s="1"/>
  <c r="D15" i="1" s="1"/>
  <c r="D11" i="1"/>
  <c r="D10" i="1"/>
  <c r="T9" i="1" a="1"/>
  <c r="T9" i="1" s="1"/>
  <c r="D9" i="1"/>
  <c r="AF8" i="1" a="1"/>
  <c r="AF8" i="1" s="1"/>
  <c r="D8" i="1"/>
  <c r="V6" i="1"/>
  <c r="AF5" i="1"/>
  <c r="U1" i="1" s="1"/>
  <c r="D2" i="1"/>
  <c r="D3" i="1" s="1"/>
  <c r="D4" i="1" s="1"/>
  <c r="D5" i="1" s="1"/>
  <c r="D6" i="1" s="1"/>
  <c r="D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<sst xmlns="http://schemas.openxmlformats.org/spreadsheetml/2006/main" count="249" uniqueCount="97">
  <si>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</si>
  <si>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</si>
  <si>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</si>
  <si>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</si>
  <si>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</si>
  <si>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</si>
  <si>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</si>
  <si>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</si>
  <si>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</si>
  <si>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</si>
  <si>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</si>
  <si>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</si>
  <si>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</si>
  <si>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</si>
  <si>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</si>
  <si>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</si>
  <si>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</si>
  <si>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</si>
  <si>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Kolkata1013</t>
  </si>
  <si>
    <t>prakriti Dey</t>
  </si>
  <si>
    <t>Baby Cereals</t>
  </si>
  <si>
    <t>Cerelac Wheat-Rice Mixed Fruit Stage 3 10 Months+ 300 G</t>
  </si>
  <si>
    <t>Carton Box</t>
  </si>
  <si>
    <t xml:space="preserve">Chemist                       </t>
  </si>
  <si>
    <t>325.0</t>
  </si>
  <si>
    <t xml:space="preserve">  </t>
  </si>
  <si>
    <t>Yes</t>
  </si>
  <si>
    <t>Disposable Diapers/Nappy Pads</t>
  </si>
  <si>
    <t>Ammy Kool Kids Premium Quality Medium Diaper Pants (7-12kg) 34 N</t>
  </si>
  <si>
    <t>NA(Others)</t>
  </si>
  <si>
    <t>Apollo Pharmacy</t>
  </si>
  <si>
    <t>949.0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</si>
  <si>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</si>
  <si>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 xml:space="preserve"> </t>
  </si>
  <si>
    <t>Infant Milk Powder</t>
  </si>
  <si>
    <t>Lactogen Pro 2 Carton     Pro 2 400 G</t>
  </si>
  <si>
    <t>485.0</t>
  </si>
  <si>
    <t>Select Member ID</t>
  </si>
  <si>
    <t/>
  </si>
  <si>
    <t>&lt;&lt;-- Click on left cell to select memberID</t>
  </si>
  <si>
    <t>Baby Wipes</t>
  </si>
  <si>
    <t>Himalaya Herbal Gentle Baby Wipes 72 N</t>
  </si>
  <si>
    <t>99.0</t>
  </si>
  <si>
    <t>Member Name</t>
  </si>
  <si>
    <t>MeberID</t>
  </si>
  <si>
    <t>Tapasi Mondal</t>
  </si>
  <si>
    <t>Baby Lotions</t>
  </si>
  <si>
    <t>Himalaya Baby Lotion 100 M</t>
  </si>
  <si>
    <t>Plastic Tub</t>
  </si>
  <si>
    <t xml:space="preserve">Kirana                        </t>
  </si>
  <si>
    <t>100.0</t>
  </si>
  <si>
    <t>Purchase_ID</t>
  </si>
  <si>
    <t>Purchase Date</t>
  </si>
  <si>
    <t>No. of packs</t>
  </si>
  <si>
    <t>Trip_ID</t>
  </si>
  <si>
    <t>Reshma Banu</t>
  </si>
  <si>
    <t>Mamy Poko Pants Standard Medium 1 N</t>
  </si>
  <si>
    <t>12.0</t>
  </si>
  <si>
    <t>MMS Stage 3 12-24 Months Follow Up 400 G</t>
  </si>
  <si>
    <t>Metal Tin</t>
  </si>
  <si>
    <t>595.0</t>
  </si>
  <si>
    <t>Puja Bhandari</t>
  </si>
  <si>
    <t>Cerelac Wheat Apple Stage 1 6 Months+ 300 G</t>
  </si>
  <si>
    <t>275.0</t>
  </si>
  <si>
    <t>Nestum Rice Stage 1 6 Months+ 300 G</t>
  </si>
  <si>
    <t>199.0</t>
  </si>
  <si>
    <t>Baby Massage Oil</t>
  </si>
  <si>
    <t>Dabur Nourshing baby massage Oil +  + 60</t>
  </si>
  <si>
    <t>Plasticbottle (pet)</t>
  </si>
  <si>
    <t>44.0</t>
  </si>
  <si>
    <t>Pampers Happy SkinPants Large Aloe Vera Lotion(9-14kg) 2 N</t>
  </si>
  <si>
    <t>30.0</t>
  </si>
  <si>
    <t>MMS Stage 2 6-12 Months Follow Up 400 G</t>
  </si>
  <si>
    <t>Ahana Roy</t>
  </si>
  <si>
    <t>Kiddo's Premium Diaper Pants Extra Large (12-17kg) 30 N</t>
  </si>
  <si>
    <t>630.0</t>
  </si>
  <si>
    <t>Jyoti dey</t>
  </si>
  <si>
    <t>Baby Powders</t>
  </si>
  <si>
    <t>Johnson's Baby Powder 100 G</t>
  </si>
  <si>
    <t>125.0</t>
  </si>
  <si>
    <t>Gulnaaz Begum</t>
  </si>
  <si>
    <t>Pampers Active Baby Extra Large Diapers 56 N</t>
  </si>
  <si>
    <t>Amazon</t>
  </si>
  <si>
    <t>2898.0</t>
  </si>
  <si>
    <t>Priti shaw</t>
  </si>
  <si>
    <t>Baby Milk Food Drinks</t>
  </si>
  <si>
    <t>Junior Horlicks 123456 Vanilla Pouch +  + 400</t>
  </si>
  <si>
    <t>Poly Pouch</t>
  </si>
  <si>
    <t>225.0</t>
  </si>
  <si>
    <t>Champa pal</t>
  </si>
  <si>
    <t>Johnson's Baby Powder 200 G</t>
  </si>
  <si>
    <t>210.0</t>
  </si>
  <si>
    <t>AmulSpray Refill 21 G</t>
  </si>
  <si>
    <t>10.0</t>
  </si>
  <si>
    <t>Dola pal</t>
  </si>
  <si>
    <t>Mamy Poko Pants Extra Absorb Medium +  + 1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</si>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</sst>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DCAF077-F403-489E-8210-DED49468559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B3DBA-FC12-43E9-BF4B-F36B6488880A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Kolkata1013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170020132509</v>
      </c>
      <c r="C2" s="15" t="s">
        <v>19</v>
      </c>
      <c r="D2" s="16">
        <f t="shared" ref="D2:D25" si="0">IF(B2=B1,1+D1,1)</f>
        <v>1</v>
      </c>
      <c r="E2" s="16">
        <v>29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1727701881237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170020132509</v>
      </c>
      <c r="C3" s="15" t="s">
        <v>19</v>
      </c>
      <c r="D3" s="16">
        <f t="shared" si="0"/>
        <v>2</v>
      </c>
      <c r="E3" s="16">
        <v>2</v>
      </c>
      <c r="F3" s="15" t="s">
        <v>27</v>
      </c>
      <c r="G3" s="15" t="s">
        <v>28</v>
      </c>
      <c r="H3" s="16">
        <v>56</v>
      </c>
      <c r="I3" s="15" t="s">
        <v>29</v>
      </c>
      <c r="J3" s="15" t="s">
        <v>30</v>
      </c>
      <c r="K3" s="17" t="s">
        <v>31</v>
      </c>
      <c r="L3" s="15">
        <v>56</v>
      </c>
      <c r="M3" s="15" t="s">
        <v>26</v>
      </c>
      <c r="N3" s="15">
        <v>1727872902764</v>
      </c>
      <c r="O3" s="16">
        <v>2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33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170020132509</v>
      </c>
      <c r="C4" s="15" t="s">
        <v>19</v>
      </c>
      <c r="D4" s="16">
        <f t="shared" si="0"/>
        <v>3</v>
      </c>
      <c r="E4" s="16">
        <v>2</v>
      </c>
      <c r="F4" s="15" t="s">
        <v>34</v>
      </c>
      <c r="G4" s="15" t="s">
        <v>35</v>
      </c>
      <c r="H4" s="16">
        <v>1</v>
      </c>
      <c r="I4" s="15" t="s">
        <v>22</v>
      </c>
      <c r="J4" s="15" t="s">
        <v>30</v>
      </c>
      <c r="K4" s="17" t="s">
        <v>36</v>
      </c>
      <c r="L4" s="15">
        <v>1</v>
      </c>
      <c r="M4" s="15" t="s">
        <v>26</v>
      </c>
      <c r="N4" s="15">
        <v>1727872902764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170020132509</v>
      </c>
      <c r="C5" s="15" t="s">
        <v>19</v>
      </c>
      <c r="D5" s="16">
        <f t="shared" si="0"/>
        <v>4</v>
      </c>
      <c r="E5" s="16">
        <v>11</v>
      </c>
      <c r="F5" s="15" t="s">
        <v>20</v>
      </c>
      <c r="G5" s="15" t="s">
        <v>21</v>
      </c>
      <c r="H5" s="16">
        <v>1</v>
      </c>
      <c r="I5" s="15" t="s">
        <v>22</v>
      </c>
      <c r="J5" s="15" t="s">
        <v>23</v>
      </c>
      <c r="K5" s="17" t="s">
        <v>24</v>
      </c>
      <c r="L5" s="15" t="s">
        <v>25</v>
      </c>
      <c r="M5" s="15" t="s">
        <v>26</v>
      </c>
      <c r="N5" s="15">
        <v>1728612279426</v>
      </c>
      <c r="O5" s="16">
        <v>1</v>
      </c>
      <c r="P5" s="15">
        <v>2</v>
      </c>
      <c r="S5" s="21"/>
      <c r="T5" s="22" t="s">
        <v>37</v>
      </c>
      <c r="U5" s="22"/>
      <c r="V5" s="23" t="s">
        <v>38</v>
      </c>
      <c r="W5" s="24" t="s">
        <v>39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Kolkata1013</v>
      </c>
    </row>
    <row r="6" spans="1:32" ht="12.5" customHeight="1" x14ac:dyDescent="0.35">
      <c r="A6" s="14" t="s">
        <v>18</v>
      </c>
      <c r="B6" s="14">
        <v>170020132509</v>
      </c>
      <c r="C6" s="15" t="s">
        <v>19</v>
      </c>
      <c r="D6" s="16">
        <f t="shared" si="0"/>
        <v>5</v>
      </c>
      <c r="E6" s="16">
        <v>11</v>
      </c>
      <c r="F6" s="15" t="s">
        <v>40</v>
      </c>
      <c r="G6" s="15" t="s">
        <v>41</v>
      </c>
      <c r="H6" s="16">
        <v>1</v>
      </c>
      <c r="I6" s="15" t="s">
        <v>29</v>
      </c>
      <c r="J6" s="15" t="s">
        <v>23</v>
      </c>
      <c r="K6" s="17" t="s">
        <v>42</v>
      </c>
      <c r="L6" s="15" t="s">
        <v>25</v>
      </c>
      <c r="M6" s="15" t="s">
        <v>26</v>
      </c>
      <c r="N6" s="15">
        <v>1728612279426</v>
      </c>
      <c r="O6" s="16">
        <v>2</v>
      </c>
      <c r="P6" s="15">
        <v>2</v>
      </c>
      <c r="S6" s="21"/>
      <c r="T6" s="22" t="s">
        <v>43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170020132509</v>
      </c>
      <c r="C7" s="15" t="s">
        <v>19</v>
      </c>
      <c r="D7" s="16">
        <f t="shared" si="0"/>
        <v>6</v>
      </c>
      <c r="E7" s="16">
        <v>14</v>
      </c>
      <c r="F7" s="15" t="s">
        <v>34</v>
      </c>
      <c r="G7" s="15" t="s">
        <v>35</v>
      </c>
      <c r="H7" s="16">
        <v>1</v>
      </c>
      <c r="I7" s="15" t="s">
        <v>22</v>
      </c>
      <c r="J7" s="15" t="s">
        <v>23</v>
      </c>
      <c r="K7" s="17" t="s">
        <v>36</v>
      </c>
      <c r="L7" s="15">
        <v>1</v>
      </c>
      <c r="M7" s="15" t="s">
        <v>26</v>
      </c>
      <c r="N7" s="15">
        <v>1728881167949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44</v>
      </c>
    </row>
    <row r="8" spans="1:32" s="33" customFormat="1" ht="27.5" customHeight="1" x14ac:dyDescent="0.35">
      <c r="A8" s="29" t="s">
        <v>18</v>
      </c>
      <c r="B8" s="29">
        <v>170020171209</v>
      </c>
      <c r="C8" s="30" t="s">
        <v>45</v>
      </c>
      <c r="D8" s="31">
        <f t="shared" si="0"/>
        <v>1</v>
      </c>
      <c r="E8" s="31">
        <v>15</v>
      </c>
      <c r="F8" s="30" t="s">
        <v>46</v>
      </c>
      <c r="G8" s="30" t="s">
        <v>47</v>
      </c>
      <c r="H8" s="31">
        <v>1</v>
      </c>
      <c r="I8" s="30" t="s">
        <v>48</v>
      </c>
      <c r="J8" s="30" t="s">
        <v>49</v>
      </c>
      <c r="K8" s="32" t="s">
        <v>50</v>
      </c>
      <c r="L8" s="30" t="s">
        <v>33</v>
      </c>
      <c r="M8" s="30" t="s">
        <v>26</v>
      </c>
      <c r="N8" s="30">
        <v>1729010637807</v>
      </c>
      <c r="O8" s="31">
        <v>1</v>
      </c>
      <c r="P8" s="30">
        <v>2</v>
      </c>
      <c r="S8" s="34"/>
      <c r="T8" s="35" t="s">
        <v>51</v>
      </c>
      <c r="U8" s="36" t="s">
        <v>52</v>
      </c>
      <c r="V8" s="36" t="s">
        <v>5</v>
      </c>
      <c r="W8" s="36" t="s">
        <v>6</v>
      </c>
      <c r="X8" s="36" t="s">
        <v>53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54</v>
      </c>
      <c r="AE8" s="38"/>
      <c r="AF8" s="39" cm="1">
        <f t="array" ref="AF8:AF17">IF(B2="","",_xlfn.UNIQUE(_xlfn._xlws.FILTER($B$2:$B$2034,$A$2:$A$2034=AF5)))</f>
        <v>170020132509</v>
      </c>
    </row>
    <row r="9" spans="1:32" ht="12.5" customHeight="1" x14ac:dyDescent="0.35">
      <c r="A9" s="14" t="s">
        <v>18</v>
      </c>
      <c r="B9" s="14">
        <v>170020274909</v>
      </c>
      <c r="C9" s="15" t="s">
        <v>55</v>
      </c>
      <c r="D9" s="16">
        <f t="shared" si="0"/>
        <v>1</v>
      </c>
      <c r="E9" s="16">
        <v>6</v>
      </c>
      <c r="F9" s="15" t="s">
        <v>27</v>
      </c>
      <c r="G9" s="15" t="s">
        <v>56</v>
      </c>
      <c r="H9" s="16">
        <v>20</v>
      </c>
      <c r="I9" s="15" t="s">
        <v>29</v>
      </c>
      <c r="J9" s="15" t="s">
        <v>23</v>
      </c>
      <c r="K9" s="17" t="s">
        <v>57</v>
      </c>
      <c r="L9" s="15" t="s">
        <v>33</v>
      </c>
      <c r="M9" s="15" t="s">
        <v>26</v>
      </c>
      <c r="N9" s="15">
        <v>1728193557609</v>
      </c>
      <c r="O9" s="16">
        <v>2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170020171209</v>
      </c>
    </row>
    <row r="10" spans="1:32" ht="12.5" customHeight="1" x14ac:dyDescent="0.35">
      <c r="A10" s="14" t="s">
        <v>18</v>
      </c>
      <c r="B10" s="14">
        <v>170020274909</v>
      </c>
      <c r="C10" s="15" t="s">
        <v>55</v>
      </c>
      <c r="D10" s="16">
        <f t="shared" si="0"/>
        <v>2</v>
      </c>
      <c r="E10" s="16">
        <v>6</v>
      </c>
      <c r="F10" s="15" t="s">
        <v>34</v>
      </c>
      <c r="G10" s="15" t="s">
        <v>58</v>
      </c>
      <c r="H10" s="16">
        <v>1</v>
      </c>
      <c r="I10" s="15" t="s">
        <v>59</v>
      </c>
      <c r="J10" s="15" t="s">
        <v>23</v>
      </c>
      <c r="K10" s="17" t="s">
        <v>60</v>
      </c>
      <c r="L10" s="15" t="s">
        <v>33</v>
      </c>
      <c r="M10" s="15" t="s">
        <v>26</v>
      </c>
      <c r="N10" s="15">
        <v>1728193557609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170020274909</v>
      </c>
    </row>
    <row r="11" spans="1:32" ht="12.5" customHeight="1" x14ac:dyDescent="0.35">
      <c r="A11" s="14" t="s">
        <v>18</v>
      </c>
      <c r="B11" s="14">
        <v>170020369509</v>
      </c>
      <c r="C11" s="15" t="s">
        <v>61</v>
      </c>
      <c r="D11" s="16">
        <f t="shared" si="0"/>
        <v>1</v>
      </c>
      <c r="E11" s="16">
        <v>3</v>
      </c>
      <c r="F11" s="15" t="s">
        <v>20</v>
      </c>
      <c r="G11" s="15" t="s">
        <v>62</v>
      </c>
      <c r="H11" s="16">
        <v>4</v>
      </c>
      <c r="I11" s="15" t="s">
        <v>22</v>
      </c>
      <c r="J11" s="15" t="s">
        <v>30</v>
      </c>
      <c r="K11" s="17" t="s">
        <v>63</v>
      </c>
      <c r="L11" s="15" t="s">
        <v>33</v>
      </c>
      <c r="M11" s="15" t="s">
        <v>26</v>
      </c>
      <c r="N11" s="15">
        <v>1727928115468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170020369509</v>
      </c>
    </row>
    <row r="12" spans="1:32" ht="12.5" customHeight="1" x14ac:dyDescent="0.35">
      <c r="A12" s="14" t="s">
        <v>18</v>
      </c>
      <c r="B12" s="14">
        <v>170020369509</v>
      </c>
      <c r="C12" s="15" t="s">
        <v>61</v>
      </c>
      <c r="D12" s="16">
        <f t="shared" si="0"/>
        <v>2</v>
      </c>
      <c r="E12" s="16">
        <v>3</v>
      </c>
      <c r="F12" s="15" t="s">
        <v>20</v>
      </c>
      <c r="G12" s="15" t="s">
        <v>64</v>
      </c>
      <c r="H12" s="16">
        <v>5</v>
      </c>
      <c r="I12" s="15" t="s">
        <v>22</v>
      </c>
      <c r="J12" s="15" t="s">
        <v>23</v>
      </c>
      <c r="K12" s="17" t="s">
        <v>65</v>
      </c>
      <c r="L12" s="15" t="s">
        <v>33</v>
      </c>
      <c r="M12" s="15" t="s">
        <v>26</v>
      </c>
      <c r="N12" s="15">
        <v>1727928115468</v>
      </c>
      <c r="O12" s="16">
        <v>2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170020467909</v>
      </c>
    </row>
    <row r="13" spans="1:32" ht="12.5" customHeight="1" x14ac:dyDescent="0.35">
      <c r="A13" s="14" t="s">
        <v>18</v>
      </c>
      <c r="B13" s="14">
        <v>170020369509</v>
      </c>
      <c r="C13" s="15" t="s">
        <v>61</v>
      </c>
      <c r="D13" s="16">
        <f t="shared" si="0"/>
        <v>3</v>
      </c>
      <c r="E13" s="16">
        <v>3</v>
      </c>
      <c r="F13" s="15" t="s">
        <v>66</v>
      </c>
      <c r="G13" s="15" t="s">
        <v>67</v>
      </c>
      <c r="H13" s="16">
        <v>1</v>
      </c>
      <c r="I13" s="15" t="s">
        <v>68</v>
      </c>
      <c r="J13" s="15" t="s">
        <v>23</v>
      </c>
      <c r="K13" s="17" t="s">
        <v>69</v>
      </c>
      <c r="L13" s="15" t="s">
        <v>33</v>
      </c>
      <c r="M13" s="15" t="s">
        <v>26</v>
      </c>
      <c r="N13" s="15">
        <v>1727928115468</v>
      </c>
      <c r="O13" s="16">
        <v>5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170020471109</v>
      </c>
    </row>
    <row r="14" spans="1:32" ht="12.5" customHeight="1" x14ac:dyDescent="0.35">
      <c r="A14" s="14" t="s">
        <v>18</v>
      </c>
      <c r="B14" s="14">
        <v>170020369509</v>
      </c>
      <c r="C14" s="15" t="s">
        <v>61</v>
      </c>
      <c r="D14" s="16">
        <f t="shared" si="0"/>
        <v>4</v>
      </c>
      <c r="E14" s="16">
        <v>3</v>
      </c>
      <c r="F14" s="15" t="s">
        <v>27</v>
      </c>
      <c r="G14" s="15" t="s">
        <v>70</v>
      </c>
      <c r="H14" s="16">
        <v>15</v>
      </c>
      <c r="I14" s="15" t="s">
        <v>29</v>
      </c>
      <c r="J14" s="15" t="s">
        <v>23</v>
      </c>
      <c r="K14" s="17" t="s">
        <v>71</v>
      </c>
      <c r="L14" s="15" t="s">
        <v>33</v>
      </c>
      <c r="M14" s="15" t="s">
        <v>26</v>
      </c>
      <c r="N14" s="15">
        <v>1727928115468</v>
      </c>
      <c r="O14" s="16">
        <v>4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170020475009</v>
      </c>
    </row>
    <row r="15" spans="1:32" ht="12.5" customHeight="1" x14ac:dyDescent="0.35">
      <c r="A15" s="14" t="s">
        <v>18</v>
      </c>
      <c r="B15" s="14">
        <v>170020369509</v>
      </c>
      <c r="C15" s="15" t="s">
        <v>61</v>
      </c>
      <c r="D15" s="16">
        <f t="shared" si="0"/>
        <v>5</v>
      </c>
      <c r="E15" s="16">
        <v>3</v>
      </c>
      <c r="F15" s="15" t="s">
        <v>34</v>
      </c>
      <c r="G15" s="15" t="s">
        <v>72</v>
      </c>
      <c r="H15" s="16">
        <v>2</v>
      </c>
      <c r="I15" s="15" t="s">
        <v>59</v>
      </c>
      <c r="J15" s="15" t="s">
        <v>23</v>
      </c>
      <c r="K15" s="17" t="s">
        <v>60</v>
      </c>
      <c r="L15" s="15" t="s">
        <v>33</v>
      </c>
      <c r="M15" s="15" t="s">
        <v>26</v>
      </c>
      <c r="N15" s="15">
        <v>1727928115468</v>
      </c>
      <c r="O15" s="16">
        <v>3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170020566409</v>
      </c>
    </row>
    <row r="16" spans="1:32" ht="12.5" customHeight="1" x14ac:dyDescent="0.35">
      <c r="A16" s="14" t="s">
        <v>18</v>
      </c>
      <c r="B16" s="14">
        <v>170020467909</v>
      </c>
      <c r="C16" s="15" t="s">
        <v>73</v>
      </c>
      <c r="D16" s="16">
        <f t="shared" si="0"/>
        <v>1</v>
      </c>
      <c r="E16" s="16">
        <v>17</v>
      </c>
      <c r="F16" s="15" t="s">
        <v>27</v>
      </c>
      <c r="G16" s="15" t="s">
        <v>74</v>
      </c>
      <c r="H16" s="16">
        <v>1</v>
      </c>
      <c r="I16" s="15" t="s">
        <v>29</v>
      </c>
      <c r="J16" s="15" t="s">
        <v>23</v>
      </c>
      <c r="K16" s="17" t="s">
        <v>75</v>
      </c>
      <c r="L16" s="15" t="s">
        <v>33</v>
      </c>
      <c r="M16" s="15" t="s">
        <v>26</v>
      </c>
      <c r="N16" s="15">
        <v>1729139772728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170020661709</v>
      </c>
    </row>
    <row r="17" spans="1:32" ht="12.5" customHeight="1" x14ac:dyDescent="0.35">
      <c r="A17" s="14" t="s">
        <v>18</v>
      </c>
      <c r="B17" s="14">
        <v>170020471109</v>
      </c>
      <c r="C17" s="15" t="s">
        <v>76</v>
      </c>
      <c r="D17" s="16">
        <f t="shared" si="0"/>
        <v>1</v>
      </c>
      <c r="E17" s="16">
        <v>24</v>
      </c>
      <c r="F17" s="15" t="s">
        <v>77</v>
      </c>
      <c r="G17" s="15" t="s">
        <v>78</v>
      </c>
      <c r="H17" s="16">
        <v>1</v>
      </c>
      <c r="I17" s="15" t="s">
        <v>68</v>
      </c>
      <c r="J17" s="15" t="s">
        <v>49</v>
      </c>
      <c r="K17" s="17" t="s">
        <v>79</v>
      </c>
      <c r="L17" s="15" t="s">
        <v>33</v>
      </c>
      <c r="M17" s="15" t="s">
        <v>26</v>
      </c>
      <c r="N17" s="15">
        <v>1727162683540</v>
      </c>
      <c r="O17" s="16">
        <v>1</v>
      </c>
      <c r="P17" s="15">
        <v>1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170020669809</v>
      </c>
    </row>
    <row r="18" spans="1:32" ht="12.5" customHeight="1" x14ac:dyDescent="0.35">
      <c r="A18" s="14" t="s">
        <v>18</v>
      </c>
      <c r="B18" s="14">
        <v>170020471109</v>
      </c>
      <c r="C18" s="15" t="s">
        <v>76</v>
      </c>
      <c r="D18" s="16">
        <f t="shared" si="0"/>
        <v>2</v>
      </c>
      <c r="E18" s="16">
        <v>24</v>
      </c>
      <c r="F18" s="15" t="s">
        <v>27</v>
      </c>
      <c r="G18" s="15" t="s">
        <v>56</v>
      </c>
      <c r="H18" s="16">
        <v>2</v>
      </c>
      <c r="I18" s="15" t="s">
        <v>29</v>
      </c>
      <c r="J18" s="15" t="s">
        <v>49</v>
      </c>
      <c r="K18" s="17" t="s">
        <v>57</v>
      </c>
      <c r="L18" s="15" t="s">
        <v>33</v>
      </c>
      <c r="M18" s="15" t="s">
        <v>26</v>
      </c>
      <c r="N18" s="15">
        <v>1727162683540</v>
      </c>
      <c r="O18" s="16">
        <v>2</v>
      </c>
      <c r="P18" s="15">
        <v>1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2.5" customHeight="1" x14ac:dyDescent="0.35">
      <c r="A19" s="14" t="s">
        <v>18</v>
      </c>
      <c r="B19" s="14">
        <v>170020475009</v>
      </c>
      <c r="C19" s="15" t="s">
        <v>80</v>
      </c>
      <c r="D19" s="16">
        <f t="shared" si="0"/>
        <v>1</v>
      </c>
      <c r="E19" s="16">
        <v>14</v>
      </c>
      <c r="F19" s="15" t="s">
        <v>27</v>
      </c>
      <c r="G19" s="15" t="s">
        <v>81</v>
      </c>
      <c r="H19" s="16">
        <v>2</v>
      </c>
      <c r="I19" s="15" t="s">
        <v>29</v>
      </c>
      <c r="J19" s="15" t="s">
        <v>82</v>
      </c>
      <c r="K19" s="17" t="s">
        <v>83</v>
      </c>
      <c r="L19" s="15" t="s">
        <v>33</v>
      </c>
      <c r="M19" s="15" t="s">
        <v>26</v>
      </c>
      <c r="N19" s="15">
        <v>1728906660634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2.5" customHeight="1" x14ac:dyDescent="0.35">
      <c r="A20" s="14" t="s">
        <v>18</v>
      </c>
      <c r="B20" s="14">
        <v>170020566409</v>
      </c>
      <c r="C20" s="15" t="s">
        <v>84</v>
      </c>
      <c r="D20" s="16">
        <f t="shared" si="0"/>
        <v>1</v>
      </c>
      <c r="E20" s="16">
        <v>16</v>
      </c>
      <c r="F20" s="15" t="s">
        <v>85</v>
      </c>
      <c r="G20" s="15" t="s">
        <v>86</v>
      </c>
      <c r="H20" s="16">
        <v>1</v>
      </c>
      <c r="I20" s="15" t="s">
        <v>87</v>
      </c>
      <c r="J20" s="15" t="s">
        <v>49</v>
      </c>
      <c r="K20" s="17" t="s">
        <v>88</v>
      </c>
      <c r="L20" s="15" t="s">
        <v>33</v>
      </c>
      <c r="M20" s="15" t="s">
        <v>26</v>
      </c>
      <c r="N20" s="15">
        <v>1729062858226</v>
      </c>
      <c r="O20" s="16">
        <v>2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2.5" customHeight="1" x14ac:dyDescent="0.35">
      <c r="A21" s="14" t="s">
        <v>18</v>
      </c>
      <c r="B21" s="14">
        <v>170020566409</v>
      </c>
      <c r="C21" s="15" t="s">
        <v>84</v>
      </c>
      <c r="D21" s="16">
        <f t="shared" si="0"/>
        <v>2</v>
      </c>
      <c r="E21" s="16">
        <v>16</v>
      </c>
      <c r="F21" s="15" t="s">
        <v>27</v>
      </c>
      <c r="G21" s="15" t="s">
        <v>56</v>
      </c>
      <c r="H21" s="16">
        <v>8</v>
      </c>
      <c r="I21" s="15" t="s">
        <v>29</v>
      </c>
      <c r="J21" s="15" t="s">
        <v>49</v>
      </c>
      <c r="K21" s="17" t="s">
        <v>57</v>
      </c>
      <c r="L21" s="15" t="s">
        <v>33</v>
      </c>
      <c r="M21" s="15" t="s">
        <v>26</v>
      </c>
      <c r="N21" s="15">
        <v>1729062858226</v>
      </c>
      <c r="O21" s="16">
        <v>1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2.5" customHeight="1" x14ac:dyDescent="0.35">
      <c r="A22" s="14" t="s">
        <v>18</v>
      </c>
      <c r="B22" s="14">
        <v>170020661709</v>
      </c>
      <c r="C22" s="15" t="s">
        <v>89</v>
      </c>
      <c r="D22" s="16">
        <f t="shared" si="0"/>
        <v>1</v>
      </c>
      <c r="E22" s="16">
        <v>14</v>
      </c>
      <c r="F22" s="15" t="s">
        <v>77</v>
      </c>
      <c r="G22" s="15" t="s">
        <v>90</v>
      </c>
      <c r="H22" s="16">
        <v>1</v>
      </c>
      <c r="I22" s="15" t="s">
        <v>68</v>
      </c>
      <c r="J22" s="15" t="s">
        <v>49</v>
      </c>
      <c r="K22" s="17" t="s">
        <v>91</v>
      </c>
      <c r="L22" s="15" t="s">
        <v>33</v>
      </c>
      <c r="M22" s="15" t="s">
        <v>26</v>
      </c>
      <c r="N22" s="15">
        <v>1728873229607</v>
      </c>
      <c r="O22" s="16">
        <v>2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2.5" customHeight="1" x14ac:dyDescent="0.35">
      <c r="A23" s="14" t="s">
        <v>18</v>
      </c>
      <c r="B23" s="14">
        <v>170020661709</v>
      </c>
      <c r="C23" s="15" t="s">
        <v>89</v>
      </c>
      <c r="D23" s="16">
        <f t="shared" si="0"/>
        <v>2</v>
      </c>
      <c r="E23" s="16">
        <v>14</v>
      </c>
      <c r="F23" s="15" t="s">
        <v>34</v>
      </c>
      <c r="G23" s="15" t="s">
        <v>92</v>
      </c>
      <c r="H23" s="16">
        <v>5</v>
      </c>
      <c r="I23" s="15" t="s">
        <v>87</v>
      </c>
      <c r="J23" s="15" t="s">
        <v>49</v>
      </c>
      <c r="K23" s="17" t="s">
        <v>93</v>
      </c>
      <c r="L23" s="15" t="s">
        <v>33</v>
      </c>
      <c r="M23" s="15" t="s">
        <v>26</v>
      </c>
      <c r="N23" s="15">
        <v>1728873229607</v>
      </c>
      <c r="O23" s="16">
        <v>1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2.5" customHeight="1" x14ac:dyDescent="0.35">
      <c r="A24" s="14" t="s">
        <v>18</v>
      </c>
      <c r="B24" s="14">
        <v>170020669809</v>
      </c>
      <c r="C24" s="15" t="s">
        <v>94</v>
      </c>
      <c r="D24" s="16">
        <f t="shared" si="0"/>
        <v>1</v>
      </c>
      <c r="E24" s="16">
        <v>1</v>
      </c>
      <c r="F24" s="15" t="s">
        <v>20</v>
      </c>
      <c r="G24" s="15" t="s">
        <v>62</v>
      </c>
      <c r="H24" s="16">
        <v>1</v>
      </c>
      <c r="I24" s="15" t="s">
        <v>22</v>
      </c>
      <c r="J24" s="15" t="s">
        <v>23</v>
      </c>
      <c r="K24" s="17" t="s">
        <v>63</v>
      </c>
      <c r="L24" s="15" t="s">
        <v>33</v>
      </c>
      <c r="M24" s="15" t="s">
        <v>26</v>
      </c>
      <c r="N24" s="15">
        <v>1727758489404</v>
      </c>
      <c r="O24" s="16">
        <v>1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2.5" customHeight="1" x14ac:dyDescent="0.35">
      <c r="A25" s="14" t="s">
        <v>18</v>
      </c>
      <c r="B25" s="14">
        <v>170020669809</v>
      </c>
      <c r="C25" s="15" t="s">
        <v>94</v>
      </c>
      <c r="D25" s="16">
        <f t="shared" si="0"/>
        <v>2</v>
      </c>
      <c r="E25" s="16">
        <v>1</v>
      </c>
      <c r="F25" s="15" t="s">
        <v>27</v>
      </c>
      <c r="G25" s="15" t="s">
        <v>95</v>
      </c>
      <c r="H25" s="16">
        <v>1</v>
      </c>
      <c r="I25" s="15" t="s">
        <v>29</v>
      </c>
      <c r="J25" s="15" t="s">
        <v>23</v>
      </c>
      <c r="K25" s="17" t="s">
        <v>96</v>
      </c>
      <c r="L25" s="15" t="s">
        <v>33</v>
      </c>
      <c r="M25" s="15" t="s">
        <v>26</v>
      </c>
      <c r="N25" s="15">
        <v>1727758489404</v>
      </c>
      <c r="O25" s="16">
        <v>2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FAD22C2-A3BC-4642-B092-FDF74C7CCB7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2024-10-18T08:30:15Z</dcterms:created>
  <dcterms:modified xsi:type="dcterms:W3CDTF">2024-10-18T08:30:16Z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2024-10-18T08:30:16Z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e969e026-7191-4f5f-be48-a1bc1b3cae92</vt:lpwstr>
  </property>
  <property fmtid="{D5CDD505-2E9C-101B-9397-08002B2CF9AE}" pid="8" name="MSIP_Label_3741da7a-79c1-417c-b408-16c0bfe99fca_ContentBits">
    <vt:lpwstr>0</vt:lpwstr>
  </property>
</Properties>
</file>