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2F82909D-2AA0-45DE-99DE-F16622048427}" xr6:coauthVersionLast="47" xr6:coauthVersionMax="47" xr10:uidLastSave="{00000000-0000-0000-0000-000000000000}"/>
  <bookViews>
    <workbookView xWindow="-110" yWindow="-110" windowWidth="19420" windowHeight="10420" xr2:uid="{1C2354AD-C136-4DFD-8814-2A2F0778F326}"/>
  </bookViews>
  <sheets>
    <sheet name="Kolkata159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8" i="1"/>
  <c r="D9" i="1" s="1"/>
  <c r="D7" i="1"/>
  <c r="V6" i="1"/>
  <c r="AF5" i="1"/>
  <c r="AF8" i="1" s="1" a="1"/>
  <c r="AF8" i="1" s="1"/>
  <c r="D5" i="1"/>
  <c r="D6" i="1" s="1"/>
  <c r="D4" i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<sst xmlns="http://schemas.openxmlformats.org/spreadsheetml/2006/main" count="108" uniqueCount="56">
  <si>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</si>
  <si>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</si>
  <si>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</si>
  <si>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</si>
  <si>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</si>
  <si>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</si>
  <si>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</si>
  <si>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</si>
  <si>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</si>
  <si>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</si>
  <si>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</si>
  <si>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</si>
  <si>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</si>
  <si>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</si>
  <si>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</si>
  <si>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</si>
  <si>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</si>
  <si>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</si>
  <si>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Kolkata1595</t>
  </si>
  <si>
    <t>Debasmita Das Bhattacharjee</t>
  </si>
  <si>
    <t>Disposable Diapers/Nappy Pads</t>
  </si>
  <si>
    <t>Pampers All-Round Protection M 7-12kg +  + 42</t>
  </si>
  <si>
    <t>NA(Others)</t>
  </si>
  <si>
    <t xml:space="preserve">Vishal Megamart               </t>
  </si>
  <si>
    <t>899.0</t>
  </si>
  <si>
    <t xml:space="preserve"> </t>
  </si>
  <si>
    <t>Yes</t>
  </si>
  <si>
    <t>Pallabi Biswas Roy</t>
  </si>
  <si>
    <t>Kiddo's Premium Diaper Pants Large 30 N</t>
  </si>
  <si>
    <t xml:space="preserve">Chemist                       </t>
  </si>
  <si>
    <t>540.0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</si>
  <si>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</si>
  <si>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Mamy Poko Pants Extra Absorb Large 44 N</t>
  </si>
  <si>
    <t>Amazon</t>
  </si>
  <si>
    <t>599.0</t>
  </si>
  <si>
    <t>Riya Das</t>
  </si>
  <si>
    <t>Mamy Poko Pants Standard Medium 1 N</t>
  </si>
  <si>
    <t xml:space="preserve">Kirana                        </t>
  </si>
  <si>
    <t>12.0</t>
  </si>
  <si>
    <t>Select Member ID</t>
  </si>
  <si>
    <t/>
  </si>
  <si>
    <t>&lt;&lt;-- Click on left cell to select memberID</t>
  </si>
  <si>
    <t>Mamy Poko Pants standard Large 1 N</t>
  </si>
  <si>
    <t>14.0</t>
  </si>
  <si>
    <t>Member Name</t>
  </si>
  <si>
    <t>Indrani jana</t>
  </si>
  <si>
    <t>MeberID</t>
  </si>
  <si>
    <t>Pampers Happy SkinPants Large Aloe Vera Lotion(9-14kg) 2 N</t>
  </si>
  <si>
    <t>30.0</t>
  </si>
  <si>
    <t>Purchase_ID</t>
  </si>
  <si>
    <t>Purchase Date</t>
  </si>
  <si>
    <t>No. of packs</t>
  </si>
  <si>
    <t>Trip_ID</t>
  </si>
  <si>
    <t>Baby Bar Soaps / Liquid Soaps</t>
  </si>
  <si>
    <t>Johnson's Baby 25 G</t>
  </si>
  <si>
    <t>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</si>
</sst>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8F8E8C42-8F39-4764-ABBF-373C5C3FB330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98FDD-4334-4F76-A824-2508CAE71BDC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Kolkata1595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170010278409</v>
      </c>
      <c r="C2" s="15" t="s">
        <v>19</v>
      </c>
      <c r="D2" s="16">
        <f t="shared" ref="D2:D9" si="0">IF(B2=B1,1+D1,1)</f>
        <v>1</v>
      </c>
      <c r="E2" s="16">
        <v>10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1728549054857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170010373209</v>
      </c>
      <c r="C3" s="15" t="s">
        <v>27</v>
      </c>
      <c r="D3" s="16">
        <f t="shared" si="0"/>
        <v>1</v>
      </c>
      <c r="E3" s="16">
        <v>21</v>
      </c>
      <c r="F3" s="15" t="s">
        <v>20</v>
      </c>
      <c r="G3" s="15" t="s">
        <v>28</v>
      </c>
      <c r="H3" s="16">
        <v>1</v>
      </c>
      <c r="I3" s="15" t="s">
        <v>22</v>
      </c>
      <c r="J3" s="15" t="s">
        <v>29</v>
      </c>
      <c r="K3" s="17" t="s">
        <v>30</v>
      </c>
      <c r="L3" s="15" t="s">
        <v>25</v>
      </c>
      <c r="M3" s="15" t="s">
        <v>26</v>
      </c>
      <c r="N3" s="15">
        <v>1726938667281</v>
      </c>
      <c r="O3" s="16">
        <v>1</v>
      </c>
      <c r="P3" s="15">
        <v>1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170010373209</v>
      </c>
      <c r="C4" s="15" t="s">
        <v>27</v>
      </c>
      <c r="D4" s="16">
        <f t="shared" si="0"/>
        <v>2</v>
      </c>
      <c r="E4" s="16">
        <v>4</v>
      </c>
      <c r="F4" s="15" t="s">
        <v>20</v>
      </c>
      <c r="G4" s="15" t="s">
        <v>32</v>
      </c>
      <c r="H4" s="16">
        <v>2</v>
      </c>
      <c r="I4" s="15" t="s">
        <v>22</v>
      </c>
      <c r="J4" s="15" t="s">
        <v>33</v>
      </c>
      <c r="K4" s="17" t="s">
        <v>34</v>
      </c>
      <c r="L4" s="15" t="s">
        <v>25</v>
      </c>
      <c r="M4" s="15" t="s">
        <v>26</v>
      </c>
      <c r="N4" s="15">
        <v>1728058955890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170010680009</v>
      </c>
      <c r="C5" s="15" t="s">
        <v>35</v>
      </c>
      <c r="D5" s="16">
        <f t="shared" si="0"/>
        <v>1</v>
      </c>
      <c r="E5" s="16">
        <v>21</v>
      </c>
      <c r="F5" s="15" t="s">
        <v>20</v>
      </c>
      <c r="G5" s="15" t="s">
        <v>36</v>
      </c>
      <c r="H5" s="16">
        <v>2</v>
      </c>
      <c r="I5" s="15" t="s">
        <v>22</v>
      </c>
      <c r="J5" s="15" t="s">
        <v>37</v>
      </c>
      <c r="K5" s="17" t="s">
        <v>38</v>
      </c>
      <c r="L5" s="15" t="s">
        <v>25</v>
      </c>
      <c r="M5" s="15" t="s">
        <v>26</v>
      </c>
      <c r="N5" s="15">
        <v>1726903724118</v>
      </c>
      <c r="O5" s="16">
        <v>1</v>
      </c>
      <c r="P5" s="15">
        <v>1</v>
      </c>
      <c r="S5" s="21"/>
      <c r="T5" s="22" t="s">
        <v>39</v>
      </c>
      <c r="U5" s="22"/>
      <c r="V5" s="23" t="s">
        <v>40</v>
      </c>
      <c r="W5" s="24" t="s">
        <v>41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Kolkata1595</v>
      </c>
    </row>
    <row r="6" spans="1:32" ht="12.5" customHeight="1" x14ac:dyDescent="0.35">
      <c r="A6" s="14" t="s">
        <v>18</v>
      </c>
      <c r="B6" s="14">
        <v>170010680009</v>
      </c>
      <c r="C6" s="15" t="s">
        <v>35</v>
      </c>
      <c r="D6" s="16">
        <f t="shared" si="0"/>
        <v>2</v>
      </c>
      <c r="E6" s="16">
        <v>21</v>
      </c>
      <c r="F6" s="15" t="s">
        <v>20</v>
      </c>
      <c r="G6" s="15" t="s">
        <v>42</v>
      </c>
      <c r="H6" s="16">
        <v>2</v>
      </c>
      <c r="I6" s="15" t="s">
        <v>22</v>
      </c>
      <c r="J6" s="15" t="s">
        <v>37</v>
      </c>
      <c r="K6" s="17" t="s">
        <v>43</v>
      </c>
      <c r="L6" s="15" t="s">
        <v>25</v>
      </c>
      <c r="M6" s="15" t="s">
        <v>26</v>
      </c>
      <c r="N6" s="15">
        <v>1726903852633</v>
      </c>
      <c r="O6" s="16">
        <v>1</v>
      </c>
      <c r="P6" s="15">
        <v>1</v>
      </c>
      <c r="S6" s="21"/>
      <c r="T6" s="22" t="s">
        <v>44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170010770409</v>
      </c>
      <c r="C7" s="15" t="s">
        <v>45</v>
      </c>
      <c r="D7" s="16">
        <f t="shared" si="0"/>
        <v>1</v>
      </c>
      <c r="E7" s="16">
        <v>21</v>
      </c>
      <c r="F7" s="15" t="s">
        <v>20</v>
      </c>
      <c r="G7" s="15" t="s">
        <v>42</v>
      </c>
      <c r="H7" s="16">
        <v>7</v>
      </c>
      <c r="I7" s="15" t="s">
        <v>22</v>
      </c>
      <c r="J7" s="15" t="s">
        <v>29</v>
      </c>
      <c r="K7" s="17" t="s">
        <v>43</v>
      </c>
      <c r="L7" s="15" t="s">
        <v>25</v>
      </c>
      <c r="M7" s="15" t="s">
        <v>26</v>
      </c>
      <c r="N7" s="15">
        <v>1727527633859</v>
      </c>
      <c r="O7" s="16">
        <v>1</v>
      </c>
      <c r="P7" s="15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46</v>
      </c>
    </row>
    <row r="8" spans="1:32" s="33" customFormat="1" ht="27.5" customHeight="1" x14ac:dyDescent="0.35">
      <c r="A8" s="29" t="s">
        <v>18</v>
      </c>
      <c r="B8" s="29">
        <v>170010770409</v>
      </c>
      <c r="C8" s="30" t="s">
        <v>45</v>
      </c>
      <c r="D8" s="31">
        <f t="shared" si="0"/>
        <v>2</v>
      </c>
      <c r="E8" s="31">
        <v>27</v>
      </c>
      <c r="F8" s="30" t="s">
        <v>20</v>
      </c>
      <c r="G8" s="30" t="s">
        <v>47</v>
      </c>
      <c r="H8" s="31">
        <v>2</v>
      </c>
      <c r="I8" s="30" t="s">
        <v>22</v>
      </c>
      <c r="J8" s="30" t="s">
        <v>29</v>
      </c>
      <c r="K8" s="32" t="s">
        <v>48</v>
      </c>
      <c r="L8" s="30" t="s">
        <v>25</v>
      </c>
      <c r="M8" s="30" t="s">
        <v>26</v>
      </c>
      <c r="N8" s="30">
        <v>1727527722470</v>
      </c>
      <c r="O8" s="31">
        <v>1</v>
      </c>
      <c r="P8" s="30">
        <v>1</v>
      </c>
      <c r="S8" s="34"/>
      <c r="T8" s="35" t="s">
        <v>49</v>
      </c>
      <c r="U8" s="36" t="s">
        <v>50</v>
      </c>
      <c r="V8" s="36" t="s">
        <v>5</v>
      </c>
      <c r="W8" s="36" t="s">
        <v>6</v>
      </c>
      <c r="X8" s="36" t="s">
        <v>51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52</v>
      </c>
      <c r="AE8" s="38"/>
      <c r="AF8" s="39" cm="1">
        <f t="array" ref="AF8:AF11">IF(B2="","",_xlfn.UNIQUE(_xlfn._xlws.FILTER($B$2:$B$2034,$A$2:$A$2034=AF5)))</f>
        <v>170010278409</v>
      </c>
    </row>
    <row r="9" spans="1:32" ht="12.5" customHeight="1" x14ac:dyDescent="0.35">
      <c r="A9" s="14" t="s">
        <v>18</v>
      </c>
      <c r="B9" s="14">
        <v>170010770409</v>
      </c>
      <c r="C9" s="15" t="s">
        <v>45</v>
      </c>
      <c r="D9" s="16">
        <f t="shared" si="0"/>
        <v>3</v>
      </c>
      <c r="E9" s="16">
        <v>28</v>
      </c>
      <c r="F9" s="15" t="s">
        <v>53</v>
      </c>
      <c r="G9" s="15" t="s">
        <v>54</v>
      </c>
      <c r="H9" s="16">
        <v>1</v>
      </c>
      <c r="I9" s="15" t="s">
        <v>22</v>
      </c>
      <c r="J9" s="15" t="s">
        <v>29</v>
      </c>
      <c r="K9" s="17" t="s">
        <v>55</v>
      </c>
      <c r="L9" s="15" t="s">
        <v>25</v>
      </c>
      <c r="M9" s="15" t="s">
        <v>26</v>
      </c>
      <c r="N9" s="15">
        <v>1727527792876</v>
      </c>
      <c r="O9" s="16">
        <v>1</v>
      </c>
      <c r="P9" s="15">
        <v>1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170010373209</v>
      </c>
    </row>
    <row r="10" spans="1:32" ht="14.5" x14ac:dyDescent="0.35"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170010680009</v>
      </c>
    </row>
    <row r="11" spans="1:32" ht="14.5" x14ac:dyDescent="0.35"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170010770409</v>
      </c>
    </row>
    <row r="12" spans="1:32" ht="14.5" x14ac:dyDescent="0.35"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/>
    </row>
    <row r="13" spans="1:32" ht="14.5" x14ac:dyDescent="0.35"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/>
    </row>
    <row r="14" spans="1:32" ht="14.5" x14ac:dyDescent="0.35"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/>
    </row>
    <row r="15" spans="1:32" ht="14.5" x14ac:dyDescent="0.35"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/>
    </row>
    <row r="16" spans="1:32" ht="14.5" x14ac:dyDescent="0.35"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/>
    </row>
    <row r="17" spans="19:32" ht="14.5" x14ac:dyDescent="0.35"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9:32" ht="14.5" x14ac:dyDescent="0.35"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9:32" ht="14.5" x14ac:dyDescent="0.35"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9:32" ht="14.5" x14ac:dyDescent="0.35"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9:32" ht="14.5" x14ac:dyDescent="0.35"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9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9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9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9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9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9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9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9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9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9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9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E3F41E5-2B2A-42F9-A08B-97B9ADEB9F2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Kolkata1595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2024-10-18T08:30:21Z</dcterms:created>
  <dcterms:modified xsi:type="dcterms:W3CDTF">2024-10-18T08:30:22Z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2024-10-18T08:30:22Z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89505b77-139c-479b-ba40-349554d2772a</vt:lpwstr>
  </property>
  <property fmtid="{D5CDD505-2E9C-101B-9397-08002B2CF9AE}" pid="8" name="MSIP_Label_3741da7a-79c1-417c-b408-16c0bfe99fca_ContentBits">
    <vt:lpwstr>0</vt:lpwstr>
  </property>
</Properties>
</file>