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2D080D7C-0FFD-480F-B1D1-CF0704D9D6F2}" xr6:coauthVersionLast="47" xr6:coauthVersionMax="47" xr10:uidLastSave="{00000000-0000-0000-0000-000000000000}"/>
  <bookViews>
    <workbookView xWindow="-110" yWindow="-110" windowWidth="19420" windowHeight="10420" xr2:uid="{E2E491DB-7159-4515-B10E-8D781B99C0E4}"/>
  </bookViews>
  <sheets>
    <sheet name="Kolkata95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8" i="1"/>
  <c r="D9" i="1" s="1"/>
  <c r="D7" i="1"/>
  <c r="V6" i="1"/>
  <c r="AF5" i="1"/>
  <c r="AF8" i="1" s="1" a="1"/>
  <c r="AF8" i="1" s="1"/>
  <c r="D2" i="1"/>
  <c r="D3" i="1" s="1"/>
  <c r="D4" i="1" s="1"/>
  <c r="D5" i="1" s="1"/>
  <c r="D6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<sst xmlns="http://schemas.openxmlformats.org/spreadsheetml/2006/main" count="108" uniqueCount="58">
  <si>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</si>
  <si>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</si>
  <si>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</si>
  <si>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</si>
  <si>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</si>
  <si>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</si>
  <si>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</si>
  <si>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</si>
  <si>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</si>
  <si>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</si>
  <si>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</si>
  <si>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</si>
  <si>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</si>
  <si>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</si>
  <si>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</si>
  <si>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</si>
  <si>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</si>
  <si>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</si>
  <si>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Kolkata952</t>
  </si>
  <si>
    <t>Nivedita Kar</t>
  </si>
  <si>
    <t>Baby Bar Soaps / Liquid Soaps</t>
  </si>
  <si>
    <t>Himalaya Baby Soap 75 G</t>
  </si>
  <si>
    <t>NA(Others)</t>
  </si>
  <si>
    <t>Apollo Pharmacy</t>
  </si>
  <si>
    <t>62.0</t>
  </si>
  <si>
    <t xml:space="preserve"> </t>
  </si>
  <si>
    <t>Yes</t>
  </si>
  <si>
    <t>Baby Lotions</t>
  </si>
  <si>
    <t>Himalaya Baby Cream 50 M</t>
  </si>
  <si>
    <t>Plastic Tube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</si>
  <si>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</si>
  <si>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</si>
  <si>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Massage Oil</t>
  </si>
  <si>
    <t>Himalaya Baby Massage Oil 50 M</t>
  </si>
  <si>
    <t>Plasticbottle (pet)</t>
  </si>
  <si>
    <t>Baby Powders</t>
  </si>
  <si>
    <t>Himalaya Baby Powder 50 G</t>
  </si>
  <si>
    <t>50.0</t>
  </si>
  <si>
    <t>Select Member ID</t>
  </si>
  <si>
    <t/>
  </si>
  <si>
    <t>&lt;&lt;-- Click on left cell to select memberID</t>
  </si>
  <si>
    <t>Infant Milk Powder</t>
  </si>
  <si>
    <t>Nestrum +  + 300</t>
  </si>
  <si>
    <t>Carton Box</t>
  </si>
  <si>
    <t>189.0</t>
  </si>
  <si>
    <t>Member Name</t>
  </si>
  <si>
    <t>Dipa Roy</t>
  </si>
  <si>
    <t>Baby Wipes</t>
  </si>
  <si>
    <t>Morisons Baby Dreams Wipe 80 N</t>
  </si>
  <si>
    <t>190.0</t>
  </si>
  <si>
    <t>MeberID</t>
  </si>
  <si>
    <t>Purchase_ID</t>
  </si>
  <si>
    <t>Purchase Date</t>
  </si>
  <si>
    <t>No. of packs</t>
  </si>
  <si>
    <t>Trip_ID</t>
  </si>
  <si>
    <t>Disposable Diapers/Nappy Pads</t>
  </si>
  <si>
    <t>Morisons Baby DreamsPants Large        62 N</t>
  </si>
  <si>
    <t>1049.0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</si>
</sst>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1A16B2F-F48B-41A0-80D7-1EEE4627556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020B-9651-43B4-9F3A-5A7B2FE670D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Kolkata952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170010267609</v>
      </c>
      <c r="C2" s="15" t="s">
        <v>19</v>
      </c>
      <c r="D2" s="16">
        <f t="shared" ref="D2:D9" si="0">IF(B2=B1,1+D1,1)</f>
        <v>1</v>
      </c>
      <c r="E2" s="16">
        <v>28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1727606390292</v>
      </c>
      <c r="O2" s="16">
        <v>4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170010267609</v>
      </c>
      <c r="C3" s="15" t="s">
        <v>19</v>
      </c>
      <c r="D3" s="16">
        <f t="shared" si="0"/>
        <v>2</v>
      </c>
      <c r="E3" s="16">
        <v>28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1727606390292</v>
      </c>
      <c r="O3" s="16">
        <v>2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170010267609</v>
      </c>
      <c r="C4" s="15" t="s">
        <v>19</v>
      </c>
      <c r="D4" s="16">
        <f t="shared" si="0"/>
        <v>3</v>
      </c>
      <c r="E4" s="16">
        <v>28</v>
      </c>
      <c r="F4" s="15" t="s">
        <v>32</v>
      </c>
      <c r="G4" s="15" t="s">
        <v>33</v>
      </c>
      <c r="H4" s="16">
        <v>1</v>
      </c>
      <c r="I4" s="15" t="s">
        <v>34</v>
      </c>
      <c r="J4" s="15" t="s">
        <v>23</v>
      </c>
      <c r="K4" s="17" t="s">
        <v>24</v>
      </c>
      <c r="L4" s="15" t="s">
        <v>25</v>
      </c>
      <c r="M4" s="15" t="s">
        <v>26</v>
      </c>
      <c r="N4" s="15">
        <v>1727606390292</v>
      </c>
      <c r="O4" s="16">
        <v>3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170010267609</v>
      </c>
      <c r="C5" s="15" t="s">
        <v>19</v>
      </c>
      <c r="D5" s="16">
        <f t="shared" si="0"/>
        <v>4</v>
      </c>
      <c r="E5" s="16">
        <v>28</v>
      </c>
      <c r="F5" s="15" t="s">
        <v>35</v>
      </c>
      <c r="G5" s="15" t="s">
        <v>36</v>
      </c>
      <c r="H5" s="16">
        <v>1</v>
      </c>
      <c r="I5" s="15" t="s">
        <v>34</v>
      </c>
      <c r="J5" s="15" t="s">
        <v>23</v>
      </c>
      <c r="K5" s="17" t="s">
        <v>37</v>
      </c>
      <c r="L5" s="15" t="s">
        <v>25</v>
      </c>
      <c r="M5" s="15" t="s">
        <v>26</v>
      </c>
      <c r="N5" s="15">
        <v>1727606390292</v>
      </c>
      <c r="O5" s="16">
        <v>1</v>
      </c>
      <c r="P5" s="15">
        <v>1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Kolkata952</v>
      </c>
    </row>
    <row r="6" spans="1:32" ht="12.5" customHeight="1" x14ac:dyDescent="0.35">
      <c r="A6" s="14" t="s">
        <v>18</v>
      </c>
      <c r="B6" s="14">
        <v>170010267609</v>
      </c>
      <c r="C6" s="15" t="s">
        <v>19</v>
      </c>
      <c r="D6" s="16">
        <f t="shared" si="0"/>
        <v>5</v>
      </c>
      <c r="E6" s="16">
        <v>28</v>
      </c>
      <c r="F6" s="15" t="s">
        <v>41</v>
      </c>
      <c r="G6" s="15" t="s">
        <v>42</v>
      </c>
      <c r="H6" s="16">
        <v>1</v>
      </c>
      <c r="I6" s="15" t="s">
        <v>43</v>
      </c>
      <c r="J6" s="15" t="s">
        <v>23</v>
      </c>
      <c r="K6" s="17" t="s">
        <v>44</v>
      </c>
      <c r="L6" s="15" t="s">
        <v>25</v>
      </c>
      <c r="M6" s="15" t="s">
        <v>26</v>
      </c>
      <c r="N6" s="15">
        <v>1727606390292</v>
      </c>
      <c r="O6" s="16">
        <v>5</v>
      </c>
      <c r="P6" s="15">
        <v>1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170010576609</v>
      </c>
      <c r="C7" s="15" t="s">
        <v>46</v>
      </c>
      <c r="D7" s="16">
        <f t="shared" si="0"/>
        <v>1</v>
      </c>
      <c r="E7" s="16">
        <v>3</v>
      </c>
      <c r="F7" s="15" t="s">
        <v>47</v>
      </c>
      <c r="G7" s="15" t="s">
        <v>48</v>
      </c>
      <c r="H7" s="16">
        <v>5</v>
      </c>
      <c r="I7" s="15" t="s">
        <v>22</v>
      </c>
      <c r="J7" s="15" t="s">
        <v>23</v>
      </c>
      <c r="K7" s="17" t="s">
        <v>49</v>
      </c>
      <c r="L7" s="15" t="s">
        <v>25</v>
      </c>
      <c r="M7" s="15" t="s">
        <v>26</v>
      </c>
      <c r="N7" s="15">
        <v>1728919177668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170010576609</v>
      </c>
      <c r="C8" s="30" t="s">
        <v>46</v>
      </c>
      <c r="D8" s="31">
        <f t="shared" si="0"/>
        <v>2</v>
      </c>
      <c r="E8" s="31">
        <v>3</v>
      </c>
      <c r="F8" s="30" t="s">
        <v>47</v>
      </c>
      <c r="G8" s="30" t="s">
        <v>48</v>
      </c>
      <c r="H8" s="31">
        <v>5</v>
      </c>
      <c r="I8" s="30" t="s">
        <v>22</v>
      </c>
      <c r="J8" s="30" t="s">
        <v>23</v>
      </c>
      <c r="K8" s="32" t="s">
        <v>49</v>
      </c>
      <c r="L8" s="30" t="s">
        <v>25</v>
      </c>
      <c r="M8" s="30" t="s">
        <v>26</v>
      </c>
      <c r="N8" s="30">
        <v>1728919345096</v>
      </c>
      <c r="O8" s="31">
        <v>1</v>
      </c>
      <c r="P8" s="30">
        <v>2</v>
      </c>
      <c r="S8" s="34"/>
      <c r="T8" s="35" t="s">
        <v>51</v>
      </c>
      <c r="U8" s="36" t="s">
        <v>52</v>
      </c>
      <c r="V8" s="36" t="s">
        <v>5</v>
      </c>
      <c r="W8" s="36" t="s">
        <v>6</v>
      </c>
      <c r="X8" s="36" t="s">
        <v>53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54</v>
      </c>
      <c r="AE8" s="38"/>
      <c r="AF8" s="39" cm="1">
        <f t="array" ref="AF8:AF9">IF(B2="","",_xlfn.UNIQUE(_xlfn._xlws.FILTER($B$2:$B$2034,$A$2:$A$2034=AF5)))</f>
        <v>170010267609</v>
      </c>
    </row>
    <row r="9" spans="1:32" ht="12.5" customHeight="1" x14ac:dyDescent="0.35">
      <c r="A9" s="14" t="s">
        <v>18</v>
      </c>
      <c r="B9" s="14">
        <v>170010576609</v>
      </c>
      <c r="C9" s="15" t="s">
        <v>46</v>
      </c>
      <c r="D9" s="16">
        <f t="shared" si="0"/>
        <v>3</v>
      </c>
      <c r="E9" s="16">
        <v>3</v>
      </c>
      <c r="F9" s="15" t="s">
        <v>55</v>
      </c>
      <c r="G9" s="15" t="s">
        <v>56</v>
      </c>
      <c r="H9" s="16">
        <v>2</v>
      </c>
      <c r="I9" s="15" t="s">
        <v>22</v>
      </c>
      <c r="J9" s="15" t="s">
        <v>23</v>
      </c>
      <c r="K9" s="17" t="s">
        <v>57</v>
      </c>
      <c r="L9" s="15" t="s">
        <v>25</v>
      </c>
      <c r="M9" s="15" t="s">
        <v>26</v>
      </c>
      <c r="N9" s="15">
        <v>1728919345096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170010576609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/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/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F2FC53-B320-477B-9160-720C784DCC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2024-10-18T08:31:12Z</dcterms:created>
  <dcterms:modified xsi:type="dcterms:W3CDTF">2024-10-18T08:31:13Z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c9768023-33bd-49cf-aa17-1bb6120bed8a</vt:lpwstr>
  </property>
  <property fmtid="{D5CDD505-2E9C-101B-9397-08002B2CF9AE}" pid="8" name="MSIP_Label_3741da7a-79c1-417c-b408-16c0bfe99fca_ContentBits">
    <vt:lpwstr>0</vt:lpwstr>
  </property>
</Properties>
</file>