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F97A8FF-2107-4D6A-958F-0684E83594A7}" xr6:coauthVersionLast="47" xr6:coauthVersionMax="47" xr10:uidLastSave="{00000000-0000-0000-0000-000000000000}"/>
  <bookViews>
    <workbookView xWindow="-110" yWindow="-110" windowWidth="19420" windowHeight="10420" xr2:uid="{69C263F5-96F9-428A-B933-EB4ACE7702C7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<sst xmlns="http://schemas.openxmlformats.org/spreadsheetml/2006/main" count="66" uniqueCount="46">
  <si>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</si>
  <si>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</si>
  <si>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</si>
  <si>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</si>
  <si>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</si>
  <si>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</si>
  <si>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</si>
  <si>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</si>
  <si>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</si>
  <si>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</si>
  <si>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</si>
  <si>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</si>
  <si>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</si>
  <si>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</si>
  <si>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</si>
  <si>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</si>
  <si>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</si>
  <si>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</si>
  <si>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Patna0156</t>
  </si>
  <si>
    <t>SWeta srisatava</t>
  </si>
  <si>
    <t>Baby Bar Soaps / Liquid Soaps</t>
  </si>
  <si>
    <t>Johnson's Baby 25 G</t>
  </si>
  <si>
    <t>NA(Others)</t>
  </si>
  <si>
    <t>Apollo Pharmacy</t>
  </si>
  <si>
    <t>gohnsons baby  soap</t>
  </si>
  <si>
    <t>Patna</t>
  </si>
  <si>
    <t>Baby Massage Oil</t>
  </si>
  <si>
    <t>A-1 Mustard Oil 100 M</t>
  </si>
  <si>
    <t>Poly Pouch</t>
  </si>
  <si>
    <t xml:space="preserve">Chemist                       </t>
  </si>
  <si>
    <t xml:space="preserve">Hathi brand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</si>
  <si>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</si>
  <si>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</si>
  <si>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Baby Powders</t>
  </si>
  <si>
    <t>Johnson's Baby Powder 30 G</t>
  </si>
  <si>
    <t>Plasticbottle (pet)</t>
  </si>
  <si>
    <t>gohnsons baby powder</t>
  </si>
  <si>
    <t>Disposable Diapers/Nappy Pads</t>
  </si>
  <si>
    <t>Mamy Poko Pants Small (4-8)Kg 1 N</t>
  </si>
  <si>
    <t>mamy poko pants standard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</si>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</sst>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10" borderId="1" xfId="0" applyFont="1" applyFill="1" applyBorder="1" applyAlignment="1" applyProtection="1">
      <alignment vertical="center"/>
      <protection hidden="1"/>
    </xf>
    <xf numFmtId="1" fontId="12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9C58-BC12-499A-9B80-441854AB28D5}">
  <sheetPr codeName="Sheet23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180020566509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15</v>
      </c>
      <c r="L2" s="12" t="s">
        <v>24</v>
      </c>
      <c r="M2" s="12">
        <v>1664119314010</v>
      </c>
      <c r="N2" s="12">
        <v>1</v>
      </c>
      <c r="O2" s="12" t="s">
        <v>25</v>
      </c>
      <c r="P2" s="12">
        <v>50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180020566509</v>
      </c>
      <c r="C3" s="12" t="s">
        <v>19</v>
      </c>
      <c r="D3" s="12">
        <v>2</v>
      </c>
      <c r="E3" s="12">
        <v>24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82</v>
      </c>
      <c r="L3" s="12" t="s">
        <v>30</v>
      </c>
      <c r="M3" s="12">
        <v>1664119314010</v>
      </c>
      <c r="N3" s="12">
        <v>3</v>
      </c>
      <c r="O3" s="12" t="s">
        <v>25</v>
      </c>
      <c r="P3" s="12">
        <v>100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180020566509</v>
      </c>
      <c r="C4" s="12" t="s">
        <v>19</v>
      </c>
      <c r="D4" s="12">
        <v>3</v>
      </c>
      <c r="E4" s="12">
        <v>24</v>
      </c>
      <c r="F4" s="12" t="s">
        <v>33</v>
      </c>
      <c r="G4" s="12" t="s">
        <v>34</v>
      </c>
      <c r="H4" s="12">
        <v>1</v>
      </c>
      <c r="I4" s="12" t="s">
        <v>35</v>
      </c>
      <c r="J4" s="12" t="s">
        <v>29</v>
      </c>
      <c r="K4" s="13">
        <v>15</v>
      </c>
      <c r="L4" s="12" t="s">
        <v>36</v>
      </c>
      <c r="M4" s="12">
        <v>1664119314010</v>
      </c>
      <c r="N4" s="12">
        <v>2</v>
      </c>
      <c r="O4" s="12" t="s">
        <v>25</v>
      </c>
      <c r="P4" s="12">
        <v>30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180020566509</v>
      </c>
      <c r="C5" s="12" t="s">
        <v>19</v>
      </c>
      <c r="D5" s="12">
        <v>4</v>
      </c>
      <c r="E5" s="12">
        <v>24</v>
      </c>
      <c r="F5" s="12" t="s">
        <v>37</v>
      </c>
      <c r="G5" s="12" t="s">
        <v>38</v>
      </c>
      <c r="H5" s="12">
        <v>6</v>
      </c>
      <c r="I5" s="12" t="s">
        <v>22</v>
      </c>
      <c r="J5" s="12" t="s">
        <v>29</v>
      </c>
      <c r="K5" s="13">
        <v>10</v>
      </c>
      <c r="L5" s="12" t="s">
        <v>39</v>
      </c>
      <c r="M5" s="12">
        <v>1664119314010</v>
      </c>
      <c r="N5" s="12">
        <v>4</v>
      </c>
      <c r="O5" s="12" t="s">
        <v>25</v>
      </c>
      <c r="P5" s="12">
        <v>6</v>
      </c>
      <c r="T5" s="18" t="s">
        <v>40</v>
      </c>
      <c r="U5" s="18"/>
      <c r="V5" s="19">
        <v>190040328209</v>
      </c>
      <c r="X5" s="16"/>
      <c r="Y5" s="16"/>
      <c r="Z5" s="16"/>
      <c r="AA5" s="16"/>
      <c r="AB5" s="16"/>
      <c r="AC5" s="17"/>
      <c r="AD5" s="16"/>
      <c r="AE5" s="16"/>
      <c r="AF5" s="20" t="str">
        <f>A2</f>
        <v>Patna0156</v>
      </c>
    </row>
    <row r="6" spans="1:32" x14ac:dyDescent="0.35">
      <c r="T6" s="18" t="s">
        <v>41</v>
      </c>
      <c r="U6" s="18"/>
      <c r="V6" s="21" t="str">
        <f>IFERROR(VLOOKUP($V$5,$B$1:$C$149,2,0),"Pls Select Correct MemberID")</f>
        <v>Pls Select Correct MemberID</v>
      </c>
      <c r="W6" s="22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3" t="s">
        <v>42</v>
      </c>
    </row>
    <row r="8" spans="1:32" ht="29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43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44</v>
      </c>
      <c r="AD8" s="26" t="s">
        <v>45</v>
      </c>
      <c r="AE8" s="27"/>
      <c r="AF8" s="12" cm="1">
        <f t="array" ref="AF8">_xlfn.UNIQUE(_xlfn._xlws.FILTER($B$2:$B$2034,$A$2:$A$2034=AF5))</f>
        <v>180020566509</v>
      </c>
    </row>
    <row r="9" spans="1:32" x14ac:dyDescent="0.35">
      <c r="T9" s="28" t="str" cm="1">
        <f t="array" ref="T9">IFERROR(_xlfn._xlws.FILTER(D1:N100,B1:B100=V5),"")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6"/>
      <c r="AF9" s="12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6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6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6"/>
      <c r="AF12" s="1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6"/>
      <c r="AF13" s="1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6"/>
      <c r="AF14" s="1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6"/>
      <c r="AF15" s="1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6"/>
      <c r="AF16" s="1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6"/>
      <c r="AF17" s="1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6"/>
      <c r="AF18" s="1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6"/>
      <c r="AF19" s="1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6"/>
      <c r="AF20" s="1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6"/>
      <c r="AF21" s="1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6"/>
      <c r="AF22" s="1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6"/>
      <c r="AF23" s="1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6"/>
      <c r="AF24" s="1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6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237DFD2-FBCB-4C92-8387-35CA4F9C6D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2022-10-18T07:08:44Z</dcterms:created>
  <dcterms:modified xsi:type="dcterms:W3CDTF">2022-10-18T07:08:44Z</dcterms:modified>
</cp:coreProperties>
</file>