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674B2BC-DB69-41E8-A1A1-8C6362C88862}" xr6:coauthVersionLast="47" xr6:coauthVersionMax="47" xr10:uidLastSave="{00000000-0000-0000-0000-000000000000}"/>
  <bookViews>
    <workbookView xWindow="-110" yWindow="-110" windowWidth="19420" windowHeight="10420" xr2:uid="{6AD2D1BA-5CA1-4574-AB78-8261212B37AE}"/>
  </bookViews>
  <sheets>
    <sheet name="Pune19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2" i="1"/>
  <c r="D23" i="1" s="1"/>
  <c r="D21" i="1"/>
  <c r="D20" i="1"/>
  <c r="D19" i="1"/>
  <c r="D18" i="1"/>
  <c r="D14" i="1"/>
  <c r="D15" i="1" s="1"/>
  <c r="D16" i="1" s="1"/>
  <c r="D17" i="1" s="1"/>
  <c r="D13" i="1"/>
  <c r="D12" i="1"/>
  <c r="D11" i="1"/>
  <c r="D10" i="1"/>
  <c r="T9" i="1"/>
  <c r="T9" i="1" a="1"/>
  <c r="AF8" i="1" a="1"/>
  <c r="AF8" i="1" s="1"/>
  <c r="D8" i="1"/>
  <c r="D9" i="1" s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<sst xmlns="http://schemas.openxmlformats.org/spreadsheetml/2006/main" count="250" uniqueCount="95">
  <si>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</si>
  <si>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</si>
  <si>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</si>
  <si>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</si>
  <si>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</si>
  <si>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</si>
  <si>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</si>
  <si>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</si>
  <si>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</si>
  <si>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</si>
  <si>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</si>
  <si>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</si>
  <si>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</si>
  <si>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</si>
  <si>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</si>
  <si>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</si>
  <si>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</si>
  <si>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</si>
  <si>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Pune1950</t>
  </si>
  <si>
    <t xml:space="preserve">Akshda Mandar Omble </t>
  </si>
  <si>
    <t>Disposable Diapers/Nappy Pads</t>
  </si>
  <si>
    <t>Kiddo's Premium Diaper Pants Small 30 N</t>
  </si>
  <si>
    <t>NA(Others)</t>
  </si>
  <si>
    <t xml:space="preserve">Chemist                       </t>
  </si>
  <si>
    <t>399.0</t>
  </si>
  <si>
    <t xml:space="preserve"> </t>
  </si>
  <si>
    <t>Yes</t>
  </si>
  <si>
    <t>Baby Bar Soaps / Liquid Soaps</t>
  </si>
  <si>
    <t>Himalaya Baby Soap 75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</si>
  <si>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</si>
  <si>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</si>
  <si>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</si>
  <si>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50 G</t>
  </si>
  <si>
    <t>Plasticbottle (pet)</t>
  </si>
  <si>
    <t>55.0</t>
  </si>
  <si>
    <t>Baby Wipes</t>
  </si>
  <si>
    <t>Kiddo's baby Wipes 80 N</t>
  </si>
  <si>
    <t>150.0</t>
  </si>
  <si>
    <t>Select Member ID</t>
  </si>
  <si>
    <t/>
  </si>
  <si>
    <t>&lt;&lt;-- Click on left cell to select memberID</t>
  </si>
  <si>
    <t>Kanchan Mandar Gaikwad</t>
  </si>
  <si>
    <t>Mamy Poko Pants Extra Absorb Large 48 N</t>
  </si>
  <si>
    <t xml:space="preserve">D Mart / D Mart miniMax                        </t>
  </si>
  <si>
    <t>999.0</t>
  </si>
  <si>
    <t>Member Name</t>
  </si>
  <si>
    <t>Prerna Pratik Bora</t>
  </si>
  <si>
    <t>Curatio Tedibar 75 G</t>
  </si>
  <si>
    <t>199.0</t>
  </si>
  <si>
    <t>MeberID</t>
  </si>
  <si>
    <t>Komal Amit Mandlik</t>
  </si>
  <si>
    <t>Bumtum Ultra Soft Diaper Pants Large 62 N</t>
  </si>
  <si>
    <t>1245.0</t>
  </si>
  <si>
    <t>Purchase_ID</t>
  </si>
  <si>
    <t>Purchase Date</t>
  </si>
  <si>
    <t>No. of packs</t>
  </si>
  <si>
    <t>Trip_ID</t>
  </si>
  <si>
    <t>Infant Milk Powder</t>
  </si>
  <si>
    <t>Lactogen Pro 3 Carton     Pro 3 400 G</t>
  </si>
  <si>
    <t>Carton Box</t>
  </si>
  <si>
    <t>0.0</t>
  </si>
  <si>
    <t>Swati Swapnil Baunskar</t>
  </si>
  <si>
    <t>Cuddles Super Pants Large 62 N</t>
  </si>
  <si>
    <t>1099.0</t>
  </si>
  <si>
    <t>Supriya Rahul niwagune</t>
  </si>
  <si>
    <t>Mommy Care Baby Dry Pants Medium (7-12kg) +  + 7.12</t>
  </si>
  <si>
    <t>99.0</t>
  </si>
  <si>
    <t>Nita Navnath Lomte</t>
  </si>
  <si>
    <t>Apollo Pharmacy</t>
  </si>
  <si>
    <t>Swapnali Shrkant Talekar</t>
  </si>
  <si>
    <t>Vrushali Akshay Jaktap</t>
  </si>
  <si>
    <t xml:space="preserve">Kirana                        </t>
  </si>
  <si>
    <t>Pampers Happy SkinPants Medium Aloe Vera Lotion(7-12kg) 2 N</t>
  </si>
  <si>
    <t>25.0</t>
  </si>
  <si>
    <t>Mamy Poko Pants Standard Medium 1 N</t>
  </si>
  <si>
    <t>12.0</t>
  </si>
  <si>
    <t>Kavita Vijay Tekawade</t>
  </si>
  <si>
    <t>Himalaya Baby Powder 100 G</t>
  </si>
  <si>
    <t>Plastic Jar</t>
  </si>
  <si>
    <t>105.0</t>
  </si>
  <si>
    <t>Supriya Vishal Kumawat</t>
  </si>
  <si>
    <t xml:space="preserve">Baby Hair Oils </t>
  </si>
  <si>
    <t>Parachute 100% Pure Coconut Oil (Plastic Jar) 250 M</t>
  </si>
  <si>
    <t>Prajkta Pawar</t>
  </si>
  <si>
    <t>Huggies Comfy Pants Large (9-14kg) +  + 24</t>
  </si>
  <si>
    <t>320.0</t>
  </si>
  <si>
    <t>Mayri Uday Dorle</t>
  </si>
  <si>
    <t>62.0</t>
  </si>
  <si>
    <t>Nikita Sagar Pawar</t>
  </si>
  <si>
    <t>Punam Tejas Mujumale</t>
  </si>
  <si>
    <t>Baby Cereals</t>
  </si>
  <si>
    <t>Pushkaraj Ragi Malt Fruit &amp; Nuts 250 G</t>
  </si>
  <si>
    <t>90.0</t>
  </si>
  <si>
    <t>Little's Soft cleansing Wipes 30 N</t>
  </si>
  <si>
    <t>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</si>
</sst>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7AB98DE-B916-43F5-BF48-9AC53A7663F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979C-C6F3-4676-A3A3-2BD34BB39C8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Pune1950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150020129409</v>
      </c>
      <c r="C2" s="15" t="s">
        <v>19</v>
      </c>
      <c r="D2" s="16">
        <f t="shared" ref="D2:D25" si="0">IF(B2=B1,1+D1,1)</f>
        <v>1</v>
      </c>
      <c r="E2" s="16">
        <v>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1729189475530</v>
      </c>
      <c r="O2" s="16">
        <v>4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150020129409</v>
      </c>
      <c r="C3" s="15" t="s">
        <v>19</v>
      </c>
      <c r="D3" s="16">
        <f t="shared" si="0"/>
        <v>2</v>
      </c>
      <c r="E3" s="16">
        <v>17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1729189475530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150020129409</v>
      </c>
      <c r="C4" s="15" t="s">
        <v>19</v>
      </c>
      <c r="D4" s="16">
        <f t="shared" si="0"/>
        <v>3</v>
      </c>
      <c r="E4" s="16">
        <v>17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1729189475530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150020129409</v>
      </c>
      <c r="C5" s="15" t="s">
        <v>19</v>
      </c>
      <c r="D5" s="16">
        <f t="shared" si="0"/>
        <v>4</v>
      </c>
      <c r="E5" s="16">
        <v>17</v>
      </c>
      <c r="F5" s="15" t="s">
        <v>35</v>
      </c>
      <c r="G5" s="15" t="s">
        <v>36</v>
      </c>
      <c r="H5" s="16">
        <v>2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1729189475530</v>
      </c>
      <c r="O5" s="16">
        <v>3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Pune1950</v>
      </c>
    </row>
    <row r="6" spans="1:32" ht="12.5" customHeight="1" x14ac:dyDescent="0.35">
      <c r="A6" s="14" t="s">
        <v>18</v>
      </c>
      <c r="B6" s="14">
        <v>150020238309</v>
      </c>
      <c r="C6" s="15" t="s">
        <v>41</v>
      </c>
      <c r="D6" s="16">
        <f t="shared" si="0"/>
        <v>1</v>
      </c>
      <c r="E6" s="16">
        <v>7</v>
      </c>
      <c r="F6" s="15" t="s">
        <v>20</v>
      </c>
      <c r="G6" s="15" t="s">
        <v>42</v>
      </c>
      <c r="H6" s="16">
        <v>1</v>
      </c>
      <c r="I6" s="15" t="s">
        <v>22</v>
      </c>
      <c r="J6" s="15" t="s">
        <v>43</v>
      </c>
      <c r="K6" s="17" t="s">
        <v>44</v>
      </c>
      <c r="L6" s="15" t="s">
        <v>25</v>
      </c>
      <c r="M6" s="15" t="s">
        <v>26</v>
      </c>
      <c r="N6" s="15">
        <v>1728369663494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150020240909</v>
      </c>
      <c r="C7" s="15" t="s">
        <v>46</v>
      </c>
      <c r="D7" s="16">
        <f t="shared" si="0"/>
        <v>1</v>
      </c>
      <c r="E7" s="16">
        <v>7</v>
      </c>
      <c r="F7" s="15" t="s">
        <v>27</v>
      </c>
      <c r="G7" s="15" t="s">
        <v>47</v>
      </c>
      <c r="H7" s="16">
        <v>1</v>
      </c>
      <c r="I7" s="15" t="s">
        <v>22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1728455542970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150020241309</v>
      </c>
      <c r="C8" s="30" t="s">
        <v>50</v>
      </c>
      <c r="D8" s="31">
        <f t="shared" si="0"/>
        <v>1</v>
      </c>
      <c r="E8" s="31">
        <v>22</v>
      </c>
      <c r="F8" s="30" t="s">
        <v>20</v>
      </c>
      <c r="G8" s="30" t="s">
        <v>51</v>
      </c>
      <c r="H8" s="31">
        <v>1</v>
      </c>
      <c r="I8" s="30" t="s">
        <v>22</v>
      </c>
      <c r="J8" s="30" t="s">
        <v>43</v>
      </c>
      <c r="K8" s="32" t="s">
        <v>52</v>
      </c>
      <c r="L8" s="30" t="s">
        <v>25</v>
      </c>
      <c r="M8" s="30" t="s">
        <v>26</v>
      </c>
      <c r="N8" s="30">
        <v>1727072752387</v>
      </c>
      <c r="O8" s="31">
        <v>1</v>
      </c>
      <c r="P8" s="30">
        <v>1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22">IF(B2="","",_xlfn.UNIQUE(_xlfn._xlws.FILTER($B$2:$B$2034,$A$2:$A$2034=AF5)))</f>
        <v>150020129409</v>
      </c>
    </row>
    <row r="9" spans="1:32" ht="12.5" customHeight="1" x14ac:dyDescent="0.35">
      <c r="A9" s="14" t="s">
        <v>18</v>
      </c>
      <c r="B9" s="14">
        <v>150020241309</v>
      </c>
      <c r="C9" s="15" t="s">
        <v>50</v>
      </c>
      <c r="D9" s="16">
        <f t="shared" si="0"/>
        <v>2</v>
      </c>
      <c r="E9" s="16">
        <v>22</v>
      </c>
      <c r="F9" s="15" t="s">
        <v>57</v>
      </c>
      <c r="G9" s="15" t="s">
        <v>58</v>
      </c>
      <c r="H9" s="16">
        <v>1</v>
      </c>
      <c r="I9" s="15" t="s">
        <v>59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1727073530152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150020238309</v>
      </c>
    </row>
    <row r="10" spans="1:32" ht="12.5" customHeight="1" x14ac:dyDescent="0.35">
      <c r="A10" s="14" t="s">
        <v>18</v>
      </c>
      <c r="B10" s="14">
        <v>150020337109</v>
      </c>
      <c r="C10" s="15" t="s">
        <v>61</v>
      </c>
      <c r="D10" s="16">
        <f t="shared" si="0"/>
        <v>1</v>
      </c>
      <c r="E10" s="16">
        <v>5</v>
      </c>
      <c r="F10" s="15" t="s">
        <v>20</v>
      </c>
      <c r="G10" s="15" t="s">
        <v>62</v>
      </c>
      <c r="H10" s="16">
        <v>1</v>
      </c>
      <c r="I10" s="15" t="s">
        <v>22</v>
      </c>
      <c r="J10" s="15" t="s">
        <v>23</v>
      </c>
      <c r="K10" s="17" t="s">
        <v>63</v>
      </c>
      <c r="L10" s="15" t="s">
        <v>25</v>
      </c>
      <c r="M10" s="15" t="s">
        <v>26</v>
      </c>
      <c r="N10" s="15">
        <v>1728147816831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150020240909</v>
      </c>
    </row>
    <row r="11" spans="1:32" ht="12.5" customHeight="1" x14ac:dyDescent="0.35">
      <c r="A11" s="14" t="s">
        <v>18</v>
      </c>
      <c r="B11" s="14">
        <v>150020337209</v>
      </c>
      <c r="C11" s="15" t="s">
        <v>64</v>
      </c>
      <c r="D11" s="16">
        <f t="shared" si="0"/>
        <v>1</v>
      </c>
      <c r="E11" s="16">
        <v>30</v>
      </c>
      <c r="F11" s="15" t="s">
        <v>20</v>
      </c>
      <c r="G11" s="15" t="s">
        <v>65</v>
      </c>
      <c r="H11" s="16">
        <v>1</v>
      </c>
      <c r="I11" s="15" t="s">
        <v>22</v>
      </c>
      <c r="J11" s="15" t="s">
        <v>23</v>
      </c>
      <c r="K11" s="17" t="s">
        <v>66</v>
      </c>
      <c r="L11" s="15" t="s">
        <v>25</v>
      </c>
      <c r="M11" s="15" t="s">
        <v>26</v>
      </c>
      <c r="N11" s="15">
        <v>1727805076416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150020241309</v>
      </c>
    </row>
    <row r="12" spans="1:32" ht="12.5" customHeight="1" x14ac:dyDescent="0.35">
      <c r="A12" s="14" t="s">
        <v>18</v>
      </c>
      <c r="B12" s="14">
        <v>150020340409</v>
      </c>
      <c r="C12" s="15" t="s">
        <v>67</v>
      </c>
      <c r="D12" s="16">
        <f t="shared" si="0"/>
        <v>1</v>
      </c>
      <c r="E12" s="16">
        <v>2</v>
      </c>
      <c r="F12" s="15" t="s">
        <v>27</v>
      </c>
      <c r="G12" s="15" t="s">
        <v>28</v>
      </c>
      <c r="H12" s="16">
        <v>1</v>
      </c>
      <c r="I12" s="15" t="s">
        <v>22</v>
      </c>
      <c r="J12" s="15" t="s">
        <v>68</v>
      </c>
      <c r="K12" s="17" t="s">
        <v>29</v>
      </c>
      <c r="L12" s="15" t="s">
        <v>25</v>
      </c>
      <c r="M12" s="15" t="s">
        <v>26</v>
      </c>
      <c r="N12" s="15">
        <v>1727970575381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150020337109</v>
      </c>
    </row>
    <row r="13" spans="1:32" ht="12.5" customHeight="1" x14ac:dyDescent="0.35">
      <c r="A13" s="14" t="s">
        <v>18</v>
      </c>
      <c r="B13" s="14">
        <v>150020342809</v>
      </c>
      <c r="C13" s="15" t="s">
        <v>69</v>
      </c>
      <c r="D13" s="16">
        <f t="shared" si="0"/>
        <v>1</v>
      </c>
      <c r="E13" s="16">
        <v>22</v>
      </c>
      <c r="F13" s="15" t="s">
        <v>35</v>
      </c>
      <c r="G13" s="15" t="s">
        <v>36</v>
      </c>
      <c r="H13" s="16">
        <v>2</v>
      </c>
      <c r="I13" s="15" t="s">
        <v>22</v>
      </c>
      <c r="J13" s="15" t="s">
        <v>23</v>
      </c>
      <c r="K13" s="17" t="s">
        <v>37</v>
      </c>
      <c r="L13" s="15" t="s">
        <v>25</v>
      </c>
      <c r="M13" s="15" t="s">
        <v>26</v>
      </c>
      <c r="N13" s="15">
        <v>1727072415433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150020337209</v>
      </c>
    </row>
    <row r="14" spans="1:32" ht="12.5" customHeight="1" x14ac:dyDescent="0.35">
      <c r="A14" s="14" t="s">
        <v>18</v>
      </c>
      <c r="B14" s="14">
        <v>150020342909</v>
      </c>
      <c r="C14" s="15" t="s">
        <v>70</v>
      </c>
      <c r="D14" s="16">
        <f t="shared" si="0"/>
        <v>1</v>
      </c>
      <c r="E14" s="16">
        <v>29</v>
      </c>
      <c r="F14" s="15" t="s">
        <v>31</v>
      </c>
      <c r="G14" s="15" t="s">
        <v>32</v>
      </c>
      <c r="H14" s="16">
        <v>1</v>
      </c>
      <c r="I14" s="15" t="s">
        <v>33</v>
      </c>
      <c r="J14" s="15" t="s">
        <v>71</v>
      </c>
      <c r="K14" s="17" t="s">
        <v>34</v>
      </c>
      <c r="L14" s="15" t="s">
        <v>25</v>
      </c>
      <c r="M14" s="15" t="s">
        <v>26</v>
      </c>
      <c r="N14" s="15">
        <v>1727977419409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150020340409</v>
      </c>
    </row>
    <row r="15" spans="1:32" ht="12.5" customHeight="1" x14ac:dyDescent="0.35">
      <c r="A15" s="14" t="s">
        <v>18</v>
      </c>
      <c r="B15" s="14">
        <v>150020342909</v>
      </c>
      <c r="C15" s="15" t="s">
        <v>70</v>
      </c>
      <c r="D15" s="16">
        <f t="shared" si="0"/>
        <v>2</v>
      </c>
      <c r="E15" s="16">
        <v>2</v>
      </c>
      <c r="F15" s="15" t="s">
        <v>20</v>
      </c>
      <c r="G15" s="15" t="s">
        <v>72</v>
      </c>
      <c r="H15" s="16">
        <v>1</v>
      </c>
      <c r="I15" s="15" t="s">
        <v>22</v>
      </c>
      <c r="J15" s="15" t="s">
        <v>71</v>
      </c>
      <c r="K15" s="17" t="s">
        <v>73</v>
      </c>
      <c r="L15" s="15" t="s">
        <v>25</v>
      </c>
      <c r="M15" s="15" t="s">
        <v>26</v>
      </c>
      <c r="N15" s="15">
        <v>1727977575592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150020342809</v>
      </c>
    </row>
    <row r="16" spans="1:32" ht="12.5" customHeight="1" x14ac:dyDescent="0.35">
      <c r="A16" s="14" t="s">
        <v>18</v>
      </c>
      <c r="B16" s="14">
        <v>150020342909</v>
      </c>
      <c r="C16" s="15" t="s">
        <v>70</v>
      </c>
      <c r="D16" s="16">
        <f t="shared" si="0"/>
        <v>3</v>
      </c>
      <c r="E16" s="16">
        <v>3</v>
      </c>
      <c r="F16" s="15" t="s">
        <v>20</v>
      </c>
      <c r="G16" s="15" t="s">
        <v>74</v>
      </c>
      <c r="H16" s="16">
        <v>1</v>
      </c>
      <c r="I16" s="15" t="s">
        <v>22</v>
      </c>
      <c r="J16" s="15" t="s">
        <v>71</v>
      </c>
      <c r="K16" s="17" t="s">
        <v>75</v>
      </c>
      <c r="L16" s="15" t="s">
        <v>25</v>
      </c>
      <c r="M16" s="15" t="s">
        <v>26</v>
      </c>
      <c r="N16" s="15">
        <v>1727977657768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150020342909</v>
      </c>
    </row>
    <row r="17" spans="1:32" ht="12.5" customHeight="1" x14ac:dyDescent="0.35">
      <c r="A17" s="14" t="s">
        <v>18</v>
      </c>
      <c r="B17" s="14">
        <v>150020342909</v>
      </c>
      <c r="C17" s="15" t="s">
        <v>70</v>
      </c>
      <c r="D17" s="16">
        <f t="shared" si="0"/>
        <v>4</v>
      </c>
      <c r="E17" s="16">
        <v>13</v>
      </c>
      <c r="F17" s="15" t="s">
        <v>20</v>
      </c>
      <c r="G17" s="15" t="s">
        <v>74</v>
      </c>
      <c r="H17" s="16">
        <v>3</v>
      </c>
      <c r="I17" s="15" t="s">
        <v>22</v>
      </c>
      <c r="J17" s="15" t="s">
        <v>71</v>
      </c>
      <c r="K17" s="17" t="s">
        <v>75</v>
      </c>
      <c r="L17" s="15" t="s">
        <v>25</v>
      </c>
      <c r="M17" s="15" t="s">
        <v>26</v>
      </c>
      <c r="N17" s="15">
        <v>1728900755282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150020435709</v>
      </c>
    </row>
    <row r="18" spans="1:32" ht="12.5" customHeight="1" x14ac:dyDescent="0.35">
      <c r="A18" s="14" t="s">
        <v>18</v>
      </c>
      <c r="B18" s="14">
        <v>150020435709</v>
      </c>
      <c r="C18" s="15" t="s">
        <v>76</v>
      </c>
      <c r="D18" s="16">
        <f t="shared" si="0"/>
        <v>1</v>
      </c>
      <c r="E18" s="16">
        <v>5</v>
      </c>
      <c r="F18" s="15" t="s">
        <v>31</v>
      </c>
      <c r="G18" s="15" t="s">
        <v>77</v>
      </c>
      <c r="H18" s="16">
        <v>1</v>
      </c>
      <c r="I18" s="15" t="s">
        <v>78</v>
      </c>
      <c r="J18" s="15" t="s">
        <v>71</v>
      </c>
      <c r="K18" s="17" t="s">
        <v>79</v>
      </c>
      <c r="L18" s="15" t="s">
        <v>25</v>
      </c>
      <c r="M18" s="15" t="s">
        <v>26</v>
      </c>
      <c r="N18" s="15">
        <v>1728292088995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150020435909</v>
      </c>
    </row>
    <row r="19" spans="1:32" ht="12.5" customHeight="1" x14ac:dyDescent="0.35">
      <c r="A19" s="14" t="s">
        <v>18</v>
      </c>
      <c r="B19" s="14">
        <v>150020435909</v>
      </c>
      <c r="C19" s="15" t="s">
        <v>80</v>
      </c>
      <c r="D19" s="16">
        <f t="shared" si="0"/>
        <v>1</v>
      </c>
      <c r="E19" s="16">
        <v>10</v>
      </c>
      <c r="F19" s="15" t="s">
        <v>81</v>
      </c>
      <c r="G19" s="15" t="s">
        <v>82</v>
      </c>
      <c r="H19" s="16">
        <v>1</v>
      </c>
      <c r="I19" s="15" t="s">
        <v>33</v>
      </c>
      <c r="J19" s="15" t="s">
        <v>71</v>
      </c>
      <c r="K19" s="17" t="s">
        <v>66</v>
      </c>
      <c r="L19" s="15" t="s">
        <v>25</v>
      </c>
      <c r="M19" s="15" t="s">
        <v>26</v>
      </c>
      <c r="N19" s="15">
        <v>1728633006143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150020436109</v>
      </c>
    </row>
    <row r="20" spans="1:32" ht="12.5" customHeight="1" x14ac:dyDescent="0.35">
      <c r="A20" s="14" t="s">
        <v>18</v>
      </c>
      <c r="B20" s="14">
        <v>150020436109</v>
      </c>
      <c r="C20" s="15" t="s">
        <v>83</v>
      </c>
      <c r="D20" s="16">
        <f t="shared" si="0"/>
        <v>1</v>
      </c>
      <c r="E20" s="16">
        <v>6</v>
      </c>
      <c r="F20" s="15" t="s">
        <v>20</v>
      </c>
      <c r="G20" s="15" t="s">
        <v>84</v>
      </c>
      <c r="H20" s="16">
        <v>1</v>
      </c>
      <c r="I20" s="15" t="s">
        <v>22</v>
      </c>
      <c r="J20" s="15" t="s">
        <v>43</v>
      </c>
      <c r="K20" s="17" t="s">
        <v>85</v>
      </c>
      <c r="L20" s="15" t="s">
        <v>25</v>
      </c>
      <c r="M20" s="15" t="s">
        <v>26</v>
      </c>
      <c r="N20" s="15">
        <v>1728983392045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150020438509</v>
      </c>
    </row>
    <row r="21" spans="1:32" ht="12.5" customHeight="1" x14ac:dyDescent="0.35">
      <c r="A21" s="14" t="s">
        <v>18</v>
      </c>
      <c r="B21" s="14">
        <v>150020438509</v>
      </c>
      <c r="C21" s="15" t="s">
        <v>86</v>
      </c>
      <c r="D21" s="16">
        <f t="shared" si="0"/>
        <v>1</v>
      </c>
      <c r="E21" s="16">
        <v>6</v>
      </c>
      <c r="F21" s="15" t="s">
        <v>27</v>
      </c>
      <c r="G21" s="15" t="s">
        <v>28</v>
      </c>
      <c r="H21" s="16">
        <v>1</v>
      </c>
      <c r="I21" s="15" t="s">
        <v>22</v>
      </c>
      <c r="J21" s="15" t="s">
        <v>23</v>
      </c>
      <c r="K21" s="17" t="s">
        <v>87</v>
      </c>
      <c r="L21" s="15" t="s">
        <v>25</v>
      </c>
      <c r="M21" s="15" t="s">
        <v>26</v>
      </c>
      <c r="N21" s="15">
        <v>1728200879811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150020439509</v>
      </c>
    </row>
    <row r="22" spans="1:32" ht="12.5" customHeight="1" x14ac:dyDescent="0.35">
      <c r="A22" s="14" t="s">
        <v>18</v>
      </c>
      <c r="B22" s="14">
        <v>150020439509</v>
      </c>
      <c r="C22" s="15" t="s">
        <v>88</v>
      </c>
      <c r="D22" s="16">
        <f t="shared" si="0"/>
        <v>1</v>
      </c>
      <c r="E22" s="16">
        <v>6</v>
      </c>
      <c r="F22" s="15" t="s">
        <v>27</v>
      </c>
      <c r="G22" s="15" t="s">
        <v>28</v>
      </c>
      <c r="H22" s="16">
        <v>1</v>
      </c>
      <c r="I22" s="15" t="s">
        <v>22</v>
      </c>
      <c r="J22" s="15" t="s">
        <v>71</v>
      </c>
      <c r="K22" s="17" t="s">
        <v>87</v>
      </c>
      <c r="L22" s="15">
        <v>1</v>
      </c>
      <c r="M22" s="15" t="s">
        <v>26</v>
      </c>
      <c r="N22" s="15">
        <v>1728232197956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150020441009</v>
      </c>
    </row>
    <row r="23" spans="1:32" ht="12.5" customHeight="1" x14ac:dyDescent="0.35">
      <c r="A23" s="14" t="s">
        <v>18</v>
      </c>
      <c r="B23" s="14">
        <v>150020439509</v>
      </c>
      <c r="C23" s="15" t="s">
        <v>88</v>
      </c>
      <c r="D23" s="16">
        <f t="shared" si="0"/>
        <v>2</v>
      </c>
      <c r="E23" s="16">
        <v>8</v>
      </c>
      <c r="F23" s="15" t="s">
        <v>27</v>
      </c>
      <c r="G23" s="15" t="s">
        <v>28</v>
      </c>
      <c r="H23" s="16">
        <v>1</v>
      </c>
      <c r="I23" s="15" t="s">
        <v>22</v>
      </c>
      <c r="J23" s="15" t="s">
        <v>23</v>
      </c>
      <c r="K23" s="17" t="s">
        <v>29</v>
      </c>
      <c r="L23" s="15">
        <v>1</v>
      </c>
      <c r="M23" s="15" t="s">
        <v>26</v>
      </c>
      <c r="N23" s="15">
        <v>1728370727502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150020441009</v>
      </c>
      <c r="C24" s="15" t="s">
        <v>89</v>
      </c>
      <c r="D24" s="16">
        <f t="shared" si="0"/>
        <v>1</v>
      </c>
      <c r="E24" s="16">
        <v>1</v>
      </c>
      <c r="F24" s="15" t="s">
        <v>90</v>
      </c>
      <c r="G24" s="15" t="s">
        <v>91</v>
      </c>
      <c r="H24" s="16">
        <v>1</v>
      </c>
      <c r="I24" s="15" t="s">
        <v>59</v>
      </c>
      <c r="J24" s="15" t="s">
        <v>23</v>
      </c>
      <c r="K24" s="17" t="s">
        <v>92</v>
      </c>
      <c r="L24" s="15" t="s">
        <v>25</v>
      </c>
      <c r="M24" s="15" t="s">
        <v>26</v>
      </c>
      <c r="N24" s="15">
        <v>1727937121883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150020441009</v>
      </c>
      <c r="C25" s="15" t="s">
        <v>89</v>
      </c>
      <c r="D25" s="16">
        <f t="shared" si="0"/>
        <v>2</v>
      </c>
      <c r="E25" s="16">
        <v>1</v>
      </c>
      <c r="F25" s="15" t="s">
        <v>35</v>
      </c>
      <c r="G25" s="15" t="s">
        <v>93</v>
      </c>
      <c r="H25" s="16">
        <v>1</v>
      </c>
      <c r="I25" s="15" t="s">
        <v>22</v>
      </c>
      <c r="J25" s="15" t="s">
        <v>23</v>
      </c>
      <c r="K25" s="17" t="s">
        <v>94</v>
      </c>
      <c r="L25" s="15" t="s">
        <v>25</v>
      </c>
      <c r="M25" s="15" t="s">
        <v>26</v>
      </c>
      <c r="N25" s="15">
        <v>1727937121883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BA1886-EE53-4CEF-AA28-D9908FD3C5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2024-10-18T08:34:21Z</dcterms:created>
  <dcterms:modified xsi:type="dcterms:W3CDTF">2024-10-18T08:34:21Z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d35e7e7c-50b7-4b08-93b7-cae0335f50dc</vt:lpwstr>
  </property>
  <property fmtid="{D5CDD505-2E9C-101B-9397-08002B2CF9AE}" pid="8" name="MSIP_Label_3741da7a-79c1-417c-b408-16c0bfe99fca_ContentBits">
    <vt:lpwstr>0</vt:lpwstr>
  </property>
</Properties>
</file>