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3192014-631F-4F2C-8974-BCA7EE21F975}" xr6:coauthVersionLast="47" xr6:coauthVersionMax="47" xr10:uidLastSave="{00000000-0000-0000-0000-000000000000}"/>
  <bookViews>
    <workbookView xWindow="-110" yWindow="-110" windowWidth="19420" windowHeight="10420" xr2:uid="{1F68013C-BE65-4C37-8D12-BC918514879A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 a="1"/>
  <c r="AF8" i="1" s="1"/>
  <c r="D8" i="1"/>
  <c r="D7" i="1"/>
  <c r="V6" i="1"/>
  <c r="D6" i="1"/>
  <c r="AF5" i="1"/>
  <c r="U1" i="1" s="1"/>
  <c r="D5" i="1"/>
  <c r="T9" i="1" s="1" a="1"/>
  <c r="T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<sst xmlns="http://schemas.openxmlformats.org/spreadsheetml/2006/main" count="98" uniqueCount="48">
  <si>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</si>
  <si>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</si>
  <si>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</si>
  <si>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</si>
  <si>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</si>
  <si>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</si>
  <si>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</si>
  <si>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</si>
  <si>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</si>
  <si>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</si>
  <si>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</si>
  <si>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</si>
  <si>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</si>
  <si>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</si>
  <si>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</si>
  <si>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</si>
  <si>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</si>
  <si>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</si>
  <si>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</si>
  <si>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Kiran</t>
  </si>
  <si>
    <t>Baby Lotions</t>
  </si>
  <si>
    <t>Himalaya Baby Lotion 200 M</t>
  </si>
  <si>
    <t>Plasticbottle (pet)</t>
  </si>
  <si>
    <t>Apollo Pharmacy</t>
  </si>
  <si>
    <t>170.0</t>
  </si>
  <si>
    <t xml:space="preserve"> </t>
  </si>
  <si>
    <t>Yes</t>
  </si>
  <si>
    <t>Arpita Joshi</t>
  </si>
  <si>
    <t>Disposable Diapers/Nappy Pads</t>
  </si>
  <si>
    <t>Mamy Poko Pants Standard Medium 4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</si>
  <si>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</si>
  <si>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</si>
  <si>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</si>
  <si>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Binal</t>
  </si>
  <si>
    <t>Babyhug Super Dry Pants XL 26 N</t>
  </si>
  <si>
    <t xml:space="preserve">Chemist                       </t>
  </si>
  <si>
    <t>399.0</t>
  </si>
  <si>
    <t>Nirmala Sisodiya</t>
  </si>
  <si>
    <t>Baby Bar Soaps / Liquid Soaps</t>
  </si>
  <si>
    <t>Himalaya Baby Extra Moisturizing Bar 125 G</t>
  </si>
  <si>
    <t>85.0</t>
  </si>
  <si>
    <t>Select Member ID</t>
  </si>
  <si>
    <t>&lt;&lt;-- Click on left cell to select memberID</t>
  </si>
  <si>
    <t>Sangta</t>
  </si>
  <si>
    <t>Plastic Jar</t>
  </si>
  <si>
    <t>Member Name</t>
  </si>
  <si>
    <t>Kajal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</si>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</sst>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1E58-C6AE-40F0-A206-688B57369E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190010227509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1702810595749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190010228509</v>
      </c>
      <c r="C3" s="10" t="s">
        <v>27</v>
      </c>
      <c r="D3" s="10">
        <f>IF(B3=B2,1+D2,1)</f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1702810440801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190010233709</v>
      </c>
      <c r="C4" s="10" t="s">
        <v>33</v>
      </c>
      <c r="D4" s="10">
        <f>IF(B4=B3,1+D3,1)</f>
        <v>1</v>
      </c>
      <c r="E4" s="10">
        <v>10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1702482627370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190010328709</v>
      </c>
      <c r="C5" s="10" t="s">
        <v>37</v>
      </c>
      <c r="D5" s="10">
        <f>IF(B5=B4,1+D4,1)</f>
        <v>1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1702469429620</v>
      </c>
      <c r="O5" s="10">
        <v>1</v>
      </c>
      <c r="P5" s="10">
        <v>2</v>
      </c>
      <c r="T5" s="15" t="s">
        <v>41</v>
      </c>
      <c r="U5" s="15"/>
      <c r="V5" s="16">
        <v>190010328709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Ahmedabad0158</v>
      </c>
    </row>
    <row r="6" spans="1:32" ht="14.5" customHeight="1" x14ac:dyDescent="0.35">
      <c r="A6" s="10" t="s">
        <v>18</v>
      </c>
      <c r="B6" s="10">
        <v>190010426609</v>
      </c>
      <c r="C6" s="10" t="s">
        <v>43</v>
      </c>
      <c r="D6" s="10">
        <f>IF(B6=B5,1+D5,1)</f>
        <v>1</v>
      </c>
      <c r="E6" s="10">
        <v>13</v>
      </c>
      <c r="F6" s="10" t="s">
        <v>20</v>
      </c>
      <c r="G6" s="10" t="s">
        <v>21</v>
      </c>
      <c r="H6" s="10">
        <v>1</v>
      </c>
      <c r="I6" s="10" t="s">
        <v>44</v>
      </c>
      <c r="J6" s="10" t="s">
        <v>35</v>
      </c>
      <c r="K6" s="11" t="s">
        <v>24</v>
      </c>
      <c r="L6" s="10" t="s">
        <v>25</v>
      </c>
      <c r="M6" s="10" t="s">
        <v>26</v>
      </c>
      <c r="N6" s="10">
        <v>1702469713934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Nirmala Sisodiya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190010433809</v>
      </c>
      <c r="C7" s="10" t="s">
        <v>46</v>
      </c>
      <c r="D7" s="10">
        <f>IF(B7=B6,1+D6,1)</f>
        <v>1</v>
      </c>
      <c r="E7" s="10">
        <v>9</v>
      </c>
      <c r="F7" s="10" t="s">
        <v>38</v>
      </c>
      <c r="G7" s="10" t="s">
        <v>39</v>
      </c>
      <c r="H7" s="10">
        <v>1</v>
      </c>
      <c r="I7" s="10" t="s">
        <v>30</v>
      </c>
      <c r="J7" s="10" t="s">
        <v>35</v>
      </c>
      <c r="K7" s="11" t="s">
        <v>40</v>
      </c>
      <c r="L7" s="10" t="s">
        <v>25</v>
      </c>
      <c r="M7" s="10" t="s">
        <v>26</v>
      </c>
      <c r="N7" s="10">
        <v>1702109794446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190010433809</v>
      </c>
      <c r="C8" s="10" t="s">
        <v>46</v>
      </c>
      <c r="D8" s="10">
        <f>IF(B8=B7,1+D7,1)</f>
        <v>2</v>
      </c>
      <c r="E8" s="10">
        <v>9</v>
      </c>
      <c r="F8" s="10" t="s">
        <v>38</v>
      </c>
      <c r="G8" s="10" t="s">
        <v>39</v>
      </c>
      <c r="H8" s="10">
        <v>1</v>
      </c>
      <c r="I8" s="10" t="s">
        <v>30</v>
      </c>
      <c r="J8" s="10" t="s">
        <v>35</v>
      </c>
      <c r="K8" s="11" t="s">
        <v>40</v>
      </c>
      <c r="L8" s="10" t="s">
        <v>25</v>
      </c>
      <c r="M8" s="10" t="s">
        <v>26</v>
      </c>
      <c r="N8" s="10">
        <v>1702109794446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190010227509</v>
      </c>
    </row>
    <row r="9" spans="1:32" x14ac:dyDescent="0.35">
      <c r="T9" s="27" cm="1">
        <f t="array" ref="T9:AD9">IF(V5="","",IFERROR(_xlfn._xlws.FILTER(D1:N100,B1:B100=V5),""))</f>
        <v>1</v>
      </c>
      <c r="U9" s="27">
        <v>13</v>
      </c>
      <c r="V9" s="28" t="str">
        <v>Baby Bar Soaps / Liquid Soaps</v>
      </c>
      <c r="W9" s="28" t="str">
        <v>Himalaya Baby Extra Moisturizing Bar 125 G</v>
      </c>
      <c r="X9" s="27">
        <v>1</v>
      </c>
      <c r="Y9" s="29" t="str">
        <v>NA(Others)</v>
      </c>
      <c r="Z9" s="29" t="str">
        <v>Apollo Pharmacy</v>
      </c>
      <c r="AA9" s="30" t="str">
        <v>85.0</v>
      </c>
      <c r="AB9" s="29" t="str">
        <v xml:space="preserve"> </v>
      </c>
      <c r="AC9" s="27" t="str">
        <v>Yes</v>
      </c>
      <c r="AD9" s="27">
        <v>1702469429620</v>
      </c>
      <c r="AE9" s="13"/>
      <c r="AF9" s="26">
        <v>190010228509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190010233709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190010328709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190010426609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190010433809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AF57B3-F782-4606-A2A3-D092733131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2023-12-19T07:32:22Z</dcterms:created>
  <dcterms:modified xsi:type="dcterms:W3CDTF">2023-12-19T07:32:23Z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b4bf5b97-9fe4-4ede-b904-47a8880ccc77</vt:lpwstr>
  </property>
  <property fmtid="{D5CDD505-2E9C-101B-9397-08002B2CF9AE}" pid="8" name="MSIP_Label_3741da7a-79c1-417c-b408-16c0bfe99fca_ContentBits">
    <vt:lpwstr>0</vt:lpwstr>
  </property>
</Properties>
</file>