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5097C22-549F-4AB8-9ADD-F3EA6F1CDD2F}" xr6:coauthVersionLast="47" xr6:coauthVersionMax="47" xr10:uidLastSave="{00000000-0000-0000-0000-000000000000}"/>
  <bookViews>
    <workbookView xWindow="-110" yWindow="-110" windowWidth="19420" windowHeight="10420" xr2:uid="{D18E281A-31BB-4A09-9919-FC30C3D6DFEF}"/>
  </bookViews>
  <sheets>
    <sheet name="Ahmedabad01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<sst xmlns="http://schemas.openxmlformats.org/spreadsheetml/2006/main" count="125" uniqueCount="64">
  <si>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</si>
  <si>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</si>
  <si>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</si>
  <si>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</si>
  <si>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</si>
  <si>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</si>
  <si>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</si>
  <si>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</si>
  <si>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</si>
  <si>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</si>
  <si>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</si>
  <si>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</si>
  <si>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</si>
  <si>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</si>
  <si>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</si>
  <si>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</si>
  <si>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</si>
  <si>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</si>
  <si>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</si>
  <si>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</si>
  <si>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Shampoos /Conditioners</t>
  </si>
  <si>
    <t>Himalaya Herbals Gentle Baby 100 M</t>
  </si>
  <si>
    <t>Plasticbottle (pet)</t>
  </si>
  <si>
    <t xml:space="preserve">Chemist                       </t>
  </si>
  <si>
    <t>115.0</t>
  </si>
  <si>
    <t xml:space="preserve"> </t>
  </si>
  <si>
    <t>Yes</t>
  </si>
  <si>
    <t>Kiran</t>
  </si>
  <si>
    <t>Baby Lotions</t>
  </si>
  <si>
    <t>Himalaya Herbal Baby Lotion 40 M</t>
  </si>
  <si>
    <t>Plastic Jar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</si>
  <si>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</si>
  <si>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</si>
  <si>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Laxmi</t>
  </si>
  <si>
    <t>Pump Bottle</t>
  </si>
  <si>
    <t>100.0</t>
  </si>
  <si>
    <t>Nirmala Sisodiya</t>
  </si>
  <si>
    <t>Disposable Diapers/Nappy Pads</t>
  </si>
  <si>
    <t>Little Angel Easy Dry Pants Medium (7-12kg) 74 N</t>
  </si>
  <si>
    <t>NA(Others)</t>
  </si>
  <si>
    <t>1199.0</t>
  </si>
  <si>
    <t>Select Member ID</t>
  </si>
  <si>
    <t>&lt;&lt;-- Click on left cell to select memberID</t>
  </si>
  <si>
    <t>Mona</t>
  </si>
  <si>
    <t>Member Name</t>
  </si>
  <si>
    <t>Vilashben</t>
  </si>
  <si>
    <t>MeberID</t>
  </si>
  <si>
    <t>Sangta</t>
  </si>
  <si>
    <t>Baby Bar Soaps / Liquid Soaps</t>
  </si>
  <si>
    <t>Himalaya Baby Soap 125 G</t>
  </si>
  <si>
    <t>95.0</t>
  </si>
  <si>
    <t>Purchase_ID</t>
  </si>
  <si>
    <t>Purchase Date</t>
  </si>
  <si>
    <t>No. of packs</t>
  </si>
  <si>
    <t>Trip_ID</t>
  </si>
  <si>
    <t>Kajal</t>
  </si>
  <si>
    <t>Mamy Poko Pants Standard Medium 1 N</t>
  </si>
  <si>
    <t>12.0</t>
  </si>
  <si>
    <t>Vaishali</t>
  </si>
  <si>
    <t>Mama Bear Baby Diaper Pants S +  + 7</t>
  </si>
  <si>
    <t xml:space="preserve">Kirana                        </t>
  </si>
  <si>
    <t>99.0</t>
  </si>
  <si>
    <t>Mansi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</si>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</sst>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45D7432-1A13-4718-9ED8-19159E44578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1E7C-8D8E-47F4-98A5-5C4E99D48F9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190010126509</v>
      </c>
      <c r="C2" s="15" t="s">
        <v>19</v>
      </c>
      <c r="D2" s="14">
        <f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1725690149885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190010227509</v>
      </c>
      <c r="C3" s="15" t="s">
        <v>27</v>
      </c>
      <c r="D3" s="14">
        <f t="shared" ref="D3:D11" si="0">IF(B3=B2,1+D2,1)</f>
        <v>1</v>
      </c>
      <c r="E3" s="14">
        <v>16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1726575991909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190010235109</v>
      </c>
      <c r="C4" s="15" t="s">
        <v>33</v>
      </c>
      <c r="D4" s="14">
        <f t="shared" si="0"/>
        <v>1</v>
      </c>
      <c r="E4" s="14">
        <v>12</v>
      </c>
      <c r="F4" s="15" t="s">
        <v>20</v>
      </c>
      <c r="G4" s="15" t="s">
        <v>21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1726216350281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190010328709</v>
      </c>
      <c r="C5" s="15" t="s">
        <v>36</v>
      </c>
      <c r="D5" s="14">
        <f t="shared" si="0"/>
        <v>1</v>
      </c>
      <c r="E5" s="14">
        <v>13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1726212695114</v>
      </c>
      <c r="O5" s="14">
        <v>1</v>
      </c>
      <c r="P5" s="15">
        <v>2</v>
      </c>
      <c r="S5" s="20"/>
      <c r="T5" s="21" t="s">
        <v>41</v>
      </c>
      <c r="U5" s="21"/>
      <c r="V5" s="22">
        <v>190010235109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Ahmedabad0158</v>
      </c>
    </row>
    <row r="6" spans="1:32" ht="12.5" customHeight="1" x14ac:dyDescent="0.35">
      <c r="A6" s="14" t="s">
        <v>18</v>
      </c>
      <c r="B6" s="15">
        <v>190010334909</v>
      </c>
      <c r="C6" s="15" t="s">
        <v>43</v>
      </c>
      <c r="D6" s="14">
        <f t="shared" si="0"/>
        <v>1</v>
      </c>
      <c r="E6" s="14">
        <v>16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23</v>
      </c>
      <c r="K6" s="16" t="s">
        <v>35</v>
      </c>
      <c r="L6" s="15" t="s">
        <v>25</v>
      </c>
      <c r="M6" s="15" t="s">
        <v>26</v>
      </c>
      <c r="N6" s="15">
        <v>1726576167388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Laxmi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190010335009</v>
      </c>
      <c r="C7" s="15" t="s">
        <v>45</v>
      </c>
      <c r="D7" s="14">
        <f t="shared" si="0"/>
        <v>1</v>
      </c>
      <c r="E7" s="14">
        <v>16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23</v>
      </c>
      <c r="K7" s="16" t="s">
        <v>35</v>
      </c>
      <c r="L7" s="15" t="s">
        <v>25</v>
      </c>
      <c r="M7" s="15" t="s">
        <v>26</v>
      </c>
      <c r="N7" s="15">
        <v>1726576306965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190010426609</v>
      </c>
      <c r="C8" s="15" t="s">
        <v>47</v>
      </c>
      <c r="D8" s="14">
        <f t="shared" si="0"/>
        <v>1</v>
      </c>
      <c r="E8" s="14">
        <v>7</v>
      </c>
      <c r="F8" s="15" t="s">
        <v>48</v>
      </c>
      <c r="G8" s="15" t="s">
        <v>49</v>
      </c>
      <c r="H8" s="14">
        <v>1</v>
      </c>
      <c r="I8" s="15" t="s">
        <v>39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1725690278083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7">IF(B2="","",_xlfn.UNIQUE(_xlfn._xlws.FILTER($B$2:$B$2034,$A$2:$A$2034=AF5)))</f>
        <v>190010126509</v>
      </c>
    </row>
    <row r="9" spans="1:32" ht="12.5" customHeight="1" x14ac:dyDescent="0.35">
      <c r="A9" s="14" t="s">
        <v>18</v>
      </c>
      <c r="B9" s="15">
        <v>190010433809</v>
      </c>
      <c r="C9" s="15" t="s">
        <v>55</v>
      </c>
      <c r="D9" s="14">
        <f t="shared" si="0"/>
        <v>1</v>
      </c>
      <c r="E9" s="14">
        <v>12</v>
      </c>
      <c r="F9" s="15" t="s">
        <v>37</v>
      </c>
      <c r="G9" s="15" t="s">
        <v>56</v>
      </c>
      <c r="H9" s="14">
        <v>2</v>
      </c>
      <c r="I9" s="15" t="s">
        <v>39</v>
      </c>
      <c r="J9" s="15" t="s">
        <v>23</v>
      </c>
      <c r="K9" s="16" t="s">
        <v>57</v>
      </c>
      <c r="L9" s="15" t="s">
        <v>25</v>
      </c>
      <c r="M9" s="15" t="s">
        <v>26</v>
      </c>
      <c r="N9" s="15">
        <v>1726213140209</v>
      </c>
      <c r="O9" s="14">
        <v>1</v>
      </c>
      <c r="P9" s="15">
        <v>2</v>
      </c>
      <c r="S9" s="20"/>
      <c r="T9" s="33" cm="1">
        <f t="array" ref="T9:AD9">IF(V5="","",IFERROR(_xlfn._xlws.FILTER(D1:N200,B1:B200=V5),""))</f>
        <v>1</v>
      </c>
      <c r="U9" s="33">
        <v>12</v>
      </c>
      <c r="V9" s="34" t="str">
        <v>Baby Shampoos /Conditioners</v>
      </c>
      <c r="W9" s="34" t="str">
        <v>Himalaya Herbals Gentle Baby 100 M</v>
      </c>
      <c r="X9" s="33">
        <v>1</v>
      </c>
      <c r="Y9" s="35" t="str">
        <v>Pump Bottle</v>
      </c>
      <c r="Z9" s="35" t="str">
        <v xml:space="preserve">Chemist                       </v>
      </c>
      <c r="AA9" s="36" t="str">
        <v>100.0</v>
      </c>
      <c r="AB9" s="35" t="str">
        <v xml:space="preserve"> </v>
      </c>
      <c r="AC9" s="33" t="str">
        <v>Yes</v>
      </c>
      <c r="AD9" s="33">
        <v>1726216350281</v>
      </c>
      <c r="AE9" s="18"/>
      <c r="AF9" s="32">
        <v>190010227509</v>
      </c>
    </row>
    <row r="10" spans="1:32" ht="12.5" customHeight="1" x14ac:dyDescent="0.35">
      <c r="A10" s="14" t="s">
        <v>18</v>
      </c>
      <c r="B10" s="15">
        <v>190010434709</v>
      </c>
      <c r="C10" s="15" t="s">
        <v>58</v>
      </c>
      <c r="D10" s="14">
        <f t="shared" si="0"/>
        <v>1</v>
      </c>
      <c r="E10" s="14">
        <v>12</v>
      </c>
      <c r="F10" s="15" t="s">
        <v>37</v>
      </c>
      <c r="G10" s="15" t="s">
        <v>59</v>
      </c>
      <c r="H10" s="14">
        <v>1</v>
      </c>
      <c r="I10" s="15" t="s">
        <v>39</v>
      </c>
      <c r="J10" s="15" t="s">
        <v>60</v>
      </c>
      <c r="K10" s="16" t="s">
        <v>61</v>
      </c>
      <c r="L10" s="15" t="s">
        <v>25</v>
      </c>
      <c r="M10" s="15" t="s">
        <v>26</v>
      </c>
      <c r="N10" s="15">
        <v>1726212464739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190010235109</v>
      </c>
    </row>
    <row r="11" spans="1:32" ht="12.5" customHeight="1" x14ac:dyDescent="0.35">
      <c r="A11" s="14" t="s">
        <v>18</v>
      </c>
      <c r="B11" s="15">
        <v>190010634609</v>
      </c>
      <c r="C11" s="15" t="s">
        <v>62</v>
      </c>
      <c r="D11" s="14">
        <f t="shared" si="0"/>
        <v>1</v>
      </c>
      <c r="E11" s="14">
        <v>16</v>
      </c>
      <c r="F11" s="15" t="s">
        <v>28</v>
      </c>
      <c r="G11" s="15" t="s">
        <v>63</v>
      </c>
      <c r="H11" s="14">
        <v>1</v>
      </c>
      <c r="I11" s="15" t="s">
        <v>22</v>
      </c>
      <c r="J11" s="15" t="s">
        <v>23</v>
      </c>
      <c r="K11" s="16" t="s">
        <v>35</v>
      </c>
      <c r="L11" s="15" t="s">
        <v>25</v>
      </c>
      <c r="M11" s="15" t="s">
        <v>26</v>
      </c>
      <c r="N11" s="15">
        <v>1726576438811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190010328709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190010334909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190010335009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190010426609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190010433809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190010434709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190010634609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90B38D-9080-4C0A-A9F1-97E1EE63F5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2024-09-19T10:11:30Z</dcterms:created>
  <dcterms:modified xsi:type="dcterms:W3CDTF">2024-09-19T10:11:31Z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50a56ac1-f219-4fe1-b3d0-edfa12ed7a07</vt:lpwstr>
  </property>
  <property fmtid="{D5CDD505-2E9C-101B-9397-08002B2CF9AE}" pid="8" name="MSIP_Label_3741da7a-79c1-417c-b408-16c0bfe99fca_ContentBits">
    <vt:lpwstr>0</vt:lpwstr>
  </property>
</Properties>
</file>