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ACB21F9-F2C1-4DF9-BBCD-1B9EDEC78282}" xr6:coauthVersionLast="47" xr6:coauthVersionMax="47" xr10:uidLastSave="{00000000-0000-0000-0000-000000000000}"/>
  <bookViews>
    <workbookView xWindow="-110" yWindow="-110" windowWidth="19420" windowHeight="10420" xr2:uid="{4B3423BD-3AE2-4F2B-BFCE-E6F8062776D4}"/>
  </bookViews>
  <sheets>
    <sheet name="Ahmedabad16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D9" i="1" s="1"/>
  <c r="D10" i="1" s="1"/>
  <c r="D11" i="1" s="1"/>
  <c r="D7" i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<sst xmlns="http://schemas.openxmlformats.org/spreadsheetml/2006/main" count="125" uniqueCount="66">
  <si>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</si>
  <si>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</si>
  <si>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</si>
  <si>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</si>
  <si>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</si>
  <si>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</si>
  <si>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</si>
  <si>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</si>
  <si>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</si>
  <si>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</si>
  <si>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</si>
  <si>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</si>
  <si>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</si>
  <si>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</si>
  <si>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</si>
  <si>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</si>
  <si>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</si>
  <si>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</si>
  <si>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</si>
  <si>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</si>
  <si>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</si>
  <si>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</si>
  <si>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</si>
  <si>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</si>
  <si>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26.0</t>
  </si>
  <si>
    <t xml:space="preserve"> </t>
  </si>
  <si>
    <t>Yes</t>
  </si>
  <si>
    <t>Sonalben</t>
  </si>
  <si>
    <t>Pampers Pants Large (9-14)Kg +  + 6</t>
  </si>
  <si>
    <t xml:space="preserve">Chemist                       </t>
  </si>
  <si>
    <t>99.0</t>
  </si>
  <si>
    <t>6+1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</si>
  <si>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</si>
  <si>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XL Aloe Vera Lotion(12-17kg) 6 N</t>
  </si>
  <si>
    <t>120.0</t>
  </si>
  <si>
    <t>Mamy Poko Pants Standard Small 1 N</t>
  </si>
  <si>
    <t>30.0</t>
  </si>
  <si>
    <t>Select Member ID</t>
  </si>
  <si>
    <t/>
  </si>
  <si>
    <t>&lt;&lt;-- Click on left cell to select memberID</t>
  </si>
  <si>
    <t>Komal Ben Ritesh Bhai Samal</t>
  </si>
  <si>
    <t>Baby Bar Soaps / Liquid Soaps</t>
  </si>
  <si>
    <t>Baby Biotique Nutty Almond Soap 75 G</t>
  </si>
  <si>
    <t>45.0</t>
  </si>
  <si>
    <t>Member Name</t>
  </si>
  <si>
    <t>Cetrilak Baby Soap 75 G</t>
  </si>
  <si>
    <t>10.0</t>
  </si>
  <si>
    <t>MeberID</t>
  </si>
  <si>
    <t>Mittalben Prakashbhai Purubiya</t>
  </si>
  <si>
    <t>Baby Powders</t>
  </si>
  <si>
    <t>Clotrimazole Absorbent Dusting Powder +  + 75</t>
  </si>
  <si>
    <t>Plasticbottle (pet)</t>
  </si>
  <si>
    <t>0.0</t>
  </si>
  <si>
    <t>Purchase_ID</t>
  </si>
  <si>
    <t>Purchase Date</t>
  </si>
  <si>
    <t>No. of packs</t>
  </si>
  <si>
    <t>Trip_ID</t>
  </si>
  <si>
    <t>Sofibar syndet Bar +  + 75</t>
  </si>
  <si>
    <t>Apollo Pharmacy</t>
  </si>
  <si>
    <t>Baby Milk Food Drinks</t>
  </si>
  <si>
    <t>Himalaya Quista kidz +  + 200</t>
  </si>
  <si>
    <t>Plastic Jar</t>
  </si>
  <si>
    <t>375.0</t>
  </si>
  <si>
    <t>Baby Shampoos /Conditioners</t>
  </si>
  <si>
    <t>Himalaya Herbals Gentle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</si>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</sst>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111B24-33D3-41C1-AA91-F3048C4277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FC66-E6D1-43DB-ADB7-0288DE0D202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190010130309</v>
      </c>
      <c r="C2" s="15" t="s">
        <v>19</v>
      </c>
      <c r="D2" s="14">
        <f t="shared" ref="D2:D11" si="0">IF(B2=B1,1+D1,1)</f>
        <v>1</v>
      </c>
      <c r="E2" s="14">
        <v>27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1724741996404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190010327709</v>
      </c>
      <c r="C3" s="15" t="s">
        <v>27</v>
      </c>
      <c r="D3" s="14">
        <f t="shared" si="0"/>
        <v>1</v>
      </c>
      <c r="E3" s="14">
        <v>22</v>
      </c>
      <c r="F3" s="15" t="s">
        <v>20</v>
      </c>
      <c r="G3" s="15" t="s">
        <v>28</v>
      </c>
      <c r="H3" s="14">
        <v>6</v>
      </c>
      <c r="I3" s="15" t="s">
        <v>22</v>
      </c>
      <c r="J3" s="15" t="s">
        <v>29</v>
      </c>
      <c r="K3" s="16" t="s">
        <v>30</v>
      </c>
      <c r="L3" s="15" t="s">
        <v>31</v>
      </c>
      <c r="M3" s="15" t="s">
        <v>26</v>
      </c>
      <c r="N3" s="15">
        <v>1724826183951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190010327709</v>
      </c>
      <c r="C4" s="15" t="s">
        <v>27</v>
      </c>
      <c r="D4" s="14">
        <f t="shared" si="0"/>
        <v>2</v>
      </c>
      <c r="E4" s="14">
        <v>7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29</v>
      </c>
      <c r="K4" s="16" t="s">
        <v>34</v>
      </c>
      <c r="L4" s="15" t="s">
        <v>25</v>
      </c>
      <c r="M4" s="15" t="s">
        <v>26</v>
      </c>
      <c r="N4" s="15">
        <v>1726296230425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190010327709</v>
      </c>
      <c r="C5" s="15" t="s">
        <v>27</v>
      </c>
      <c r="D5" s="14">
        <f t="shared" si="0"/>
        <v>3</v>
      </c>
      <c r="E5" s="14">
        <v>12</v>
      </c>
      <c r="F5" s="15" t="s">
        <v>20</v>
      </c>
      <c r="G5" s="15" t="s">
        <v>35</v>
      </c>
      <c r="H5" s="14">
        <v>3</v>
      </c>
      <c r="I5" s="15" t="s">
        <v>22</v>
      </c>
      <c r="J5" s="15" t="s">
        <v>29</v>
      </c>
      <c r="K5" s="16" t="s">
        <v>36</v>
      </c>
      <c r="L5" s="15" t="s">
        <v>25</v>
      </c>
      <c r="M5" s="15" t="s">
        <v>26</v>
      </c>
      <c r="N5" s="15">
        <v>1726296230425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Ahmedabad1686</v>
      </c>
    </row>
    <row r="6" spans="1:32" ht="12.5" customHeight="1" x14ac:dyDescent="0.35">
      <c r="A6" s="14" t="s">
        <v>18</v>
      </c>
      <c r="B6" s="15">
        <v>190010436109</v>
      </c>
      <c r="C6" s="15" t="s">
        <v>40</v>
      </c>
      <c r="D6" s="14">
        <f t="shared" si="0"/>
        <v>1</v>
      </c>
      <c r="E6" s="14">
        <v>12</v>
      </c>
      <c r="F6" s="15" t="s">
        <v>41</v>
      </c>
      <c r="G6" s="15" t="s">
        <v>42</v>
      </c>
      <c r="H6" s="14">
        <v>10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1726220157297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190010436109</v>
      </c>
      <c r="C7" s="15" t="s">
        <v>40</v>
      </c>
      <c r="D7" s="14">
        <f t="shared" si="0"/>
        <v>2</v>
      </c>
      <c r="E7" s="14">
        <v>12</v>
      </c>
      <c r="F7" s="15" t="s">
        <v>41</v>
      </c>
      <c r="G7" s="15" t="s">
        <v>45</v>
      </c>
      <c r="H7" s="14">
        <v>5</v>
      </c>
      <c r="I7" s="15" t="s">
        <v>22</v>
      </c>
      <c r="J7" s="15" t="s">
        <v>23</v>
      </c>
      <c r="K7" s="16" t="s">
        <v>46</v>
      </c>
      <c r="L7" s="15">
        <v>171263679</v>
      </c>
      <c r="M7" s="15" t="s">
        <v>26</v>
      </c>
      <c r="N7" s="15">
        <v>1726220157297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190010728209</v>
      </c>
      <c r="C8" s="15" t="s">
        <v>48</v>
      </c>
      <c r="D8" s="14">
        <f t="shared" si="0"/>
        <v>1</v>
      </c>
      <c r="E8" s="14">
        <v>22</v>
      </c>
      <c r="F8" s="15" t="s">
        <v>49</v>
      </c>
      <c r="G8" s="15" t="s">
        <v>50</v>
      </c>
      <c r="H8" s="14">
        <v>1</v>
      </c>
      <c r="I8" s="15" t="s">
        <v>51</v>
      </c>
      <c r="J8" s="15" t="s">
        <v>29</v>
      </c>
      <c r="K8" s="16" t="s">
        <v>52</v>
      </c>
      <c r="L8" s="15" t="s">
        <v>25</v>
      </c>
      <c r="M8" s="15" t="s">
        <v>26</v>
      </c>
      <c r="N8" s="15">
        <v>1725386777721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1">IF(B2="","",_xlfn.UNIQUE(_xlfn._xlws.FILTER($B$2:$B$2034,$A$2:$A$2034=AF5)))</f>
        <v>190010130309</v>
      </c>
    </row>
    <row r="9" spans="1:32" ht="12.5" customHeight="1" x14ac:dyDescent="0.35">
      <c r="A9" s="14" t="s">
        <v>18</v>
      </c>
      <c r="B9" s="15">
        <v>190010728209</v>
      </c>
      <c r="C9" s="15" t="s">
        <v>48</v>
      </c>
      <c r="D9" s="14">
        <f t="shared" si="0"/>
        <v>2</v>
      </c>
      <c r="E9" s="14">
        <v>3</v>
      </c>
      <c r="F9" s="15" t="s">
        <v>41</v>
      </c>
      <c r="G9" s="15" t="s">
        <v>57</v>
      </c>
      <c r="H9" s="14">
        <v>1</v>
      </c>
      <c r="I9" s="15" t="s">
        <v>22</v>
      </c>
      <c r="J9" s="15" t="s">
        <v>58</v>
      </c>
      <c r="K9" s="16" t="s">
        <v>52</v>
      </c>
      <c r="L9" s="15" t="s">
        <v>25</v>
      </c>
      <c r="M9" s="15" t="s">
        <v>26</v>
      </c>
      <c r="N9" s="15">
        <v>1725386777721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190010327709</v>
      </c>
    </row>
    <row r="10" spans="1:32" ht="12.5" customHeight="1" x14ac:dyDescent="0.35">
      <c r="A10" s="14" t="s">
        <v>18</v>
      </c>
      <c r="B10" s="15">
        <v>190010728209</v>
      </c>
      <c r="C10" s="15" t="s">
        <v>48</v>
      </c>
      <c r="D10" s="14">
        <f t="shared" si="0"/>
        <v>3</v>
      </c>
      <c r="E10" s="14">
        <v>3</v>
      </c>
      <c r="F10" s="15" t="s">
        <v>59</v>
      </c>
      <c r="G10" s="15" t="s">
        <v>60</v>
      </c>
      <c r="H10" s="14">
        <v>1</v>
      </c>
      <c r="I10" s="15" t="s">
        <v>61</v>
      </c>
      <c r="J10" s="15" t="s">
        <v>29</v>
      </c>
      <c r="K10" s="16" t="s">
        <v>62</v>
      </c>
      <c r="L10" s="15" t="s">
        <v>25</v>
      </c>
      <c r="M10" s="15" t="s">
        <v>26</v>
      </c>
      <c r="N10" s="15">
        <v>1725386777721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190010436109</v>
      </c>
    </row>
    <row r="11" spans="1:32" ht="12.5" customHeight="1" x14ac:dyDescent="0.35">
      <c r="A11" s="14" t="s">
        <v>18</v>
      </c>
      <c r="B11" s="15">
        <v>190010728209</v>
      </c>
      <c r="C11" s="15" t="s">
        <v>48</v>
      </c>
      <c r="D11" s="14">
        <f t="shared" si="0"/>
        <v>4</v>
      </c>
      <c r="E11" s="14">
        <v>3</v>
      </c>
      <c r="F11" s="15" t="s">
        <v>63</v>
      </c>
      <c r="G11" s="15" t="s">
        <v>64</v>
      </c>
      <c r="H11" s="14">
        <v>1</v>
      </c>
      <c r="I11" s="15" t="s">
        <v>51</v>
      </c>
      <c r="J11" s="15" t="s">
        <v>29</v>
      </c>
      <c r="K11" s="16" t="s">
        <v>65</v>
      </c>
      <c r="L11" s="15" t="s">
        <v>25</v>
      </c>
      <c r="M11" s="15" t="s">
        <v>26</v>
      </c>
      <c r="N11" s="15">
        <v>1725386777721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190010728209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16AFEF-F6EE-4065-98A3-239B730E8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2024-09-19T10:11:38Z</dcterms:created>
  <dcterms:modified xsi:type="dcterms:W3CDTF">2024-09-19T10:11:38Z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48d38418-77f4-4143-9555-161eefdf58bb</vt:lpwstr>
  </property>
  <property fmtid="{D5CDD505-2E9C-101B-9397-08002B2CF9AE}" pid="8" name="MSIP_Label_3741da7a-79c1-417c-b408-16c0bfe99fca_ContentBits">
    <vt:lpwstr>0</vt:lpwstr>
  </property>
</Properties>
</file>