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ACAA2B80-79F9-4043-95FE-2E56562C0BA3}" xr6:coauthVersionLast="47" xr6:coauthVersionMax="47" xr10:uidLastSave="{00000000-0000-0000-0000-000000000000}"/>
  <bookViews>
    <workbookView xWindow="-110" yWindow="-110" windowWidth="19420" windowHeight="10420" xr2:uid="{5F4A98DE-326B-4209-B9CB-23E65F967E16}"/>
  </bookViews>
  <sheets>
    <sheet name="Chennai196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3" i="1" l="1"/>
  <c r="D22" i="1"/>
  <c r="D20" i="1"/>
  <c r="D21" i="1" s="1"/>
  <c r="D17" i="1"/>
  <c r="D18" i="1" s="1"/>
  <c r="D19" i="1" s="1"/>
  <c r="D16" i="1"/>
  <c r="D15" i="1"/>
  <c r="D14" i="1"/>
  <c r="D12" i="1"/>
  <c r="D13" i="1" s="1"/>
  <c r="D10" i="1"/>
  <c r="D11" i="1" s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2" i="1"/>
  <c r="D3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<sst xmlns="http://schemas.openxmlformats.org/spreadsheetml/2006/main" count="233" uniqueCount="95">
  <si>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</si>
  <si>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</si>
  <si>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</si>
  <si>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</si>
  <si>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</si>
  <si>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</si>
  <si>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</si>
  <si>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</si>
  <si>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</si>
  <si>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</si>
  <si>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</si>
  <si>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</si>
  <si>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</si>
  <si>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</si>
  <si>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</si>
  <si>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</si>
  <si>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</si>
  <si>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</si>
  <si>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Chennai1968</t>
  </si>
  <si>
    <t>Baby kiruthika</t>
  </si>
  <si>
    <t>Baby Lotions</t>
  </si>
  <si>
    <t>Cetaphil Moisturizing Cream +  + 400</t>
  </si>
  <si>
    <t>Plasticbottle (pet)</t>
  </si>
  <si>
    <t>Amazon</t>
  </si>
  <si>
    <t>795.0</t>
  </si>
  <si>
    <t xml:space="preserve"> </t>
  </si>
  <si>
    <t>Yes</t>
  </si>
  <si>
    <t>Baby Shampoos /Conditioners</t>
  </si>
  <si>
    <t>Sebamed childrens 150 M</t>
  </si>
  <si>
    <t>Plastic Tub</t>
  </si>
  <si>
    <t xml:space="preserve">Chemist                       </t>
  </si>
  <si>
    <t>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</si>
  <si>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</si>
  <si>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Saroja</t>
  </si>
  <si>
    <t>Baby Bar Soaps / Liquid Soaps</t>
  </si>
  <si>
    <t>elovera plus +  + 75</t>
  </si>
  <si>
    <t>NA(Others)</t>
  </si>
  <si>
    <t>Himalaya Baby Lotion 100 M</t>
  </si>
  <si>
    <t>110.0</t>
  </si>
  <si>
    <t>Select Member ID</t>
  </si>
  <si>
    <t/>
  </si>
  <si>
    <t>&lt;&lt;-- Click on left cell to select memberID</t>
  </si>
  <si>
    <t>Rakshana</t>
  </si>
  <si>
    <t>Disposable Diapers/Nappy Pads</t>
  </si>
  <si>
    <t>LuvLap Diaper Pants XL 54 N</t>
  </si>
  <si>
    <t>999.0</t>
  </si>
  <si>
    <t>Member Name</t>
  </si>
  <si>
    <t>Mounika</t>
  </si>
  <si>
    <t>MAKUKU +  + 28</t>
  </si>
  <si>
    <t>355.0</t>
  </si>
  <si>
    <t>MeberID</t>
  </si>
  <si>
    <t>Baby Powders</t>
  </si>
  <si>
    <t>Himalaya Baby Powder 100 G</t>
  </si>
  <si>
    <t>83.0</t>
  </si>
  <si>
    <t>Purchase_ID</t>
  </si>
  <si>
    <t>Purchase Date</t>
  </si>
  <si>
    <t>No. of packs</t>
  </si>
  <si>
    <t>Trip_ID</t>
  </si>
  <si>
    <t>Shalini</t>
  </si>
  <si>
    <t>Himalaya Gentle Baby Soap 300 G (75 x 4)</t>
  </si>
  <si>
    <t xml:space="preserve">D Mart / D Mart miniMax                        </t>
  </si>
  <si>
    <t>240.0</t>
  </si>
  <si>
    <t>Bhuvaneswari</t>
  </si>
  <si>
    <t>Babyhug Advanced Talc-Free Dusting Powder 400 G</t>
  </si>
  <si>
    <t>325.0</t>
  </si>
  <si>
    <t>Cetaphil Shea Butter Baby Daily Lotion 400 M</t>
  </si>
  <si>
    <t>Plastic Jar</t>
  </si>
  <si>
    <t>Poonkodi</t>
  </si>
  <si>
    <t>Curatio Tedibar 75 G</t>
  </si>
  <si>
    <t>199.0</t>
  </si>
  <si>
    <t>Indhu mathi</t>
  </si>
  <si>
    <t>Huggies Complete Comfort 5 in 1 Wonder Pants XL (12-17kg) 5 N</t>
  </si>
  <si>
    <t>36.0</t>
  </si>
  <si>
    <t>Jayanthi</t>
  </si>
  <si>
    <t>Himalaya Baby Soap 75 G</t>
  </si>
  <si>
    <t>65.0</t>
  </si>
  <si>
    <t>Himalaya Herbals Gentle Baby 50 M</t>
  </si>
  <si>
    <t>55.0</t>
  </si>
  <si>
    <t>Pushpam</t>
  </si>
  <si>
    <t>Himalaya Baby Powder +  + 1</t>
  </si>
  <si>
    <t>100.0</t>
  </si>
  <si>
    <t>Himalaya Herbals Gentle Baby 100 M</t>
  </si>
  <si>
    <t>120.0</t>
  </si>
  <si>
    <t>Mamy Poko Pants standard Large 14 N</t>
  </si>
  <si>
    <t>200.0</t>
  </si>
  <si>
    <t>Geetha</t>
  </si>
  <si>
    <t>Baby Cereals</t>
  </si>
  <si>
    <t>Cerelac Wheat-Rice Mixed Fruit Stage 3 10 Months+ 300 G</t>
  </si>
  <si>
    <t>Carton Box</t>
  </si>
  <si>
    <t>314.0</t>
  </si>
  <si>
    <t>Teddy Easy Small Pants 1 N</t>
  </si>
  <si>
    <t>10.0</t>
  </si>
  <si>
    <t>Rasbana</t>
  </si>
  <si>
    <t>Himalaya Baby Soap 125 G</t>
  </si>
  <si>
    <t>95.0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</si>
</sst>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5B1441A7-D82D-4C6D-BBA5-044200919E63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81908-FD54-40D7-82DF-4912C384A251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Chennai1968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280050131709</v>
      </c>
      <c r="C2" s="15" t="s">
        <v>19</v>
      </c>
      <c r="D2" s="14">
        <f t="shared" ref="D2:D23" si="0">IF(B2=B1,1+D1,1)</f>
        <v>1</v>
      </c>
      <c r="E2" s="14">
        <v>11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1726051263331</v>
      </c>
      <c r="O2" s="14">
        <v>2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280050131709</v>
      </c>
      <c r="C3" s="15" t="s">
        <v>19</v>
      </c>
      <c r="D3" s="14">
        <f t="shared" si="0"/>
        <v>2</v>
      </c>
      <c r="E3" s="14">
        <v>11</v>
      </c>
      <c r="F3" s="15" t="s">
        <v>27</v>
      </c>
      <c r="G3" s="15" t="s">
        <v>28</v>
      </c>
      <c r="H3" s="14">
        <v>1</v>
      </c>
      <c r="I3" s="15" t="s">
        <v>29</v>
      </c>
      <c r="J3" s="15" t="s">
        <v>30</v>
      </c>
      <c r="K3" s="16" t="s">
        <v>31</v>
      </c>
      <c r="L3" s="15" t="s">
        <v>25</v>
      </c>
      <c r="M3" s="15" t="s">
        <v>26</v>
      </c>
      <c r="N3" s="15">
        <v>1726051263331</v>
      </c>
      <c r="O3" s="14">
        <v>1</v>
      </c>
      <c r="P3" s="15">
        <v>2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280050133109</v>
      </c>
      <c r="C4" s="15" t="s">
        <v>33</v>
      </c>
      <c r="D4" s="14">
        <f t="shared" si="0"/>
        <v>1</v>
      </c>
      <c r="E4" s="14">
        <v>27</v>
      </c>
      <c r="F4" s="15" t="s">
        <v>34</v>
      </c>
      <c r="G4" s="15" t="s">
        <v>35</v>
      </c>
      <c r="H4" s="14">
        <v>2</v>
      </c>
      <c r="I4" s="15" t="s">
        <v>36</v>
      </c>
      <c r="J4" s="15" t="s">
        <v>30</v>
      </c>
      <c r="K4" s="16" t="s">
        <v>31</v>
      </c>
      <c r="L4" s="15" t="s">
        <v>25</v>
      </c>
      <c r="M4" s="15" t="s">
        <v>26</v>
      </c>
      <c r="N4" s="15">
        <v>1724745799971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280050133109</v>
      </c>
      <c r="C5" s="15" t="s">
        <v>33</v>
      </c>
      <c r="D5" s="14">
        <f t="shared" si="0"/>
        <v>2</v>
      </c>
      <c r="E5" s="14">
        <v>27</v>
      </c>
      <c r="F5" s="15" t="s">
        <v>20</v>
      </c>
      <c r="G5" s="15" t="s">
        <v>37</v>
      </c>
      <c r="H5" s="14">
        <v>1</v>
      </c>
      <c r="I5" s="15" t="s">
        <v>22</v>
      </c>
      <c r="J5" s="15" t="s">
        <v>30</v>
      </c>
      <c r="K5" s="16" t="s">
        <v>38</v>
      </c>
      <c r="L5" s="15" t="s">
        <v>25</v>
      </c>
      <c r="M5" s="15" t="s">
        <v>26</v>
      </c>
      <c r="N5" s="15">
        <v>1724745799971</v>
      </c>
      <c r="O5" s="14">
        <v>2</v>
      </c>
      <c r="P5" s="15">
        <v>1</v>
      </c>
      <c r="S5" s="20"/>
      <c r="T5" s="21" t="s">
        <v>39</v>
      </c>
      <c r="U5" s="21"/>
      <c r="V5" s="22" t="s">
        <v>40</v>
      </c>
      <c r="W5" s="23" t="s">
        <v>41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Chennai1968</v>
      </c>
    </row>
    <row r="6" spans="1:32" ht="12.5" customHeight="1" x14ac:dyDescent="0.35">
      <c r="A6" s="14" t="s">
        <v>18</v>
      </c>
      <c r="B6" s="15">
        <v>280050133209</v>
      </c>
      <c r="C6" s="15" t="s">
        <v>42</v>
      </c>
      <c r="D6" s="14">
        <f t="shared" si="0"/>
        <v>1</v>
      </c>
      <c r="E6" s="14">
        <v>12</v>
      </c>
      <c r="F6" s="15" t="s">
        <v>43</v>
      </c>
      <c r="G6" s="15" t="s">
        <v>44</v>
      </c>
      <c r="H6" s="14">
        <v>1</v>
      </c>
      <c r="I6" s="15" t="s">
        <v>36</v>
      </c>
      <c r="J6" s="15" t="s">
        <v>23</v>
      </c>
      <c r="K6" s="16" t="s">
        <v>45</v>
      </c>
      <c r="L6" s="15" t="s">
        <v>25</v>
      </c>
      <c r="M6" s="15" t="s">
        <v>26</v>
      </c>
      <c r="N6" s="15">
        <v>1726213871808</v>
      </c>
      <c r="O6" s="14">
        <v>1</v>
      </c>
      <c r="P6" s="15">
        <v>2</v>
      </c>
      <c r="S6" s="20"/>
      <c r="T6" s="21" t="s">
        <v>46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280050133709</v>
      </c>
      <c r="C7" s="15" t="s">
        <v>47</v>
      </c>
      <c r="D7" s="14">
        <f t="shared" si="0"/>
        <v>1</v>
      </c>
      <c r="E7" s="14">
        <v>9</v>
      </c>
      <c r="F7" s="15" t="s">
        <v>43</v>
      </c>
      <c r="G7" s="15" t="s">
        <v>48</v>
      </c>
      <c r="H7" s="14">
        <v>1</v>
      </c>
      <c r="I7" s="15" t="s">
        <v>36</v>
      </c>
      <c r="J7" s="15" t="s">
        <v>23</v>
      </c>
      <c r="K7" s="16" t="s">
        <v>49</v>
      </c>
      <c r="L7" s="15" t="s">
        <v>25</v>
      </c>
      <c r="M7" s="15" t="s">
        <v>26</v>
      </c>
      <c r="N7" s="15">
        <v>1725955869658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50</v>
      </c>
    </row>
    <row r="8" spans="1:32" ht="33.5" customHeight="1" x14ac:dyDescent="0.35">
      <c r="A8" s="14" t="s">
        <v>18</v>
      </c>
      <c r="B8" s="15">
        <v>280050133709</v>
      </c>
      <c r="C8" s="15" t="s">
        <v>47</v>
      </c>
      <c r="D8" s="14">
        <f t="shared" si="0"/>
        <v>2</v>
      </c>
      <c r="E8" s="14">
        <v>10</v>
      </c>
      <c r="F8" s="15" t="s">
        <v>51</v>
      </c>
      <c r="G8" s="15" t="s">
        <v>52</v>
      </c>
      <c r="H8" s="14">
        <v>1</v>
      </c>
      <c r="I8" s="15" t="s">
        <v>22</v>
      </c>
      <c r="J8" s="15" t="s">
        <v>30</v>
      </c>
      <c r="K8" s="16" t="s">
        <v>53</v>
      </c>
      <c r="L8" s="15" t="s">
        <v>25</v>
      </c>
      <c r="M8" s="15" t="s">
        <v>26</v>
      </c>
      <c r="N8" s="15">
        <v>1725955869658</v>
      </c>
      <c r="O8" s="14">
        <v>2</v>
      </c>
      <c r="P8" s="15">
        <v>2</v>
      </c>
      <c r="S8" s="20"/>
      <c r="T8" s="28" t="s">
        <v>54</v>
      </c>
      <c r="U8" s="29" t="s">
        <v>55</v>
      </c>
      <c r="V8" s="29" t="s">
        <v>5</v>
      </c>
      <c r="W8" s="29" t="s">
        <v>6</v>
      </c>
      <c r="X8" s="29" t="s">
        <v>56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57</v>
      </c>
      <c r="AE8" s="31"/>
      <c r="AF8" s="32" cm="1">
        <f t="array" ref="AF8:AF19">IF(B2="","",_xlfn.UNIQUE(_xlfn._xlws.FILTER($B$2:$B$2034,$A$2:$A$2034=AF5)))</f>
        <v>280050131709</v>
      </c>
    </row>
    <row r="9" spans="1:32" ht="12.5" customHeight="1" x14ac:dyDescent="0.35">
      <c r="A9" s="14" t="s">
        <v>18</v>
      </c>
      <c r="B9" s="15">
        <v>280050134809</v>
      </c>
      <c r="C9" s="15" t="s">
        <v>58</v>
      </c>
      <c r="D9" s="14">
        <f t="shared" si="0"/>
        <v>1</v>
      </c>
      <c r="E9" s="14">
        <v>10</v>
      </c>
      <c r="F9" s="15" t="s">
        <v>34</v>
      </c>
      <c r="G9" s="15" t="s">
        <v>59</v>
      </c>
      <c r="H9" s="14">
        <v>1</v>
      </c>
      <c r="I9" s="15" t="s">
        <v>36</v>
      </c>
      <c r="J9" s="15" t="s">
        <v>60</v>
      </c>
      <c r="K9" s="16" t="s">
        <v>61</v>
      </c>
      <c r="L9" s="15" t="s">
        <v>25</v>
      </c>
      <c r="M9" s="15" t="s">
        <v>26</v>
      </c>
      <c r="N9" s="15">
        <v>1726025068463</v>
      </c>
      <c r="O9" s="14">
        <v>1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280050133109</v>
      </c>
    </row>
    <row r="10" spans="1:32" ht="12.5" customHeight="1" x14ac:dyDescent="0.35">
      <c r="A10" s="14" t="s">
        <v>18</v>
      </c>
      <c r="B10" s="15">
        <v>280050229909</v>
      </c>
      <c r="C10" s="15" t="s">
        <v>62</v>
      </c>
      <c r="D10" s="14">
        <f t="shared" si="0"/>
        <v>1</v>
      </c>
      <c r="E10" s="14">
        <v>10</v>
      </c>
      <c r="F10" s="15" t="s">
        <v>51</v>
      </c>
      <c r="G10" s="15" t="s">
        <v>63</v>
      </c>
      <c r="H10" s="14">
        <v>1</v>
      </c>
      <c r="I10" s="15" t="s">
        <v>22</v>
      </c>
      <c r="J10" s="15" t="s">
        <v>30</v>
      </c>
      <c r="K10" s="16" t="s">
        <v>64</v>
      </c>
      <c r="L10" s="15" t="s">
        <v>25</v>
      </c>
      <c r="M10" s="15" t="s">
        <v>26</v>
      </c>
      <c r="N10" s="15">
        <v>1726156604863</v>
      </c>
      <c r="O10" s="14">
        <v>1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280050133209</v>
      </c>
    </row>
    <row r="11" spans="1:32" ht="12.5" customHeight="1" x14ac:dyDescent="0.35">
      <c r="A11" s="14" t="s">
        <v>18</v>
      </c>
      <c r="B11" s="15">
        <v>280050229909</v>
      </c>
      <c r="C11" s="15" t="s">
        <v>62</v>
      </c>
      <c r="D11" s="14">
        <f t="shared" si="0"/>
        <v>2</v>
      </c>
      <c r="E11" s="14">
        <v>11</v>
      </c>
      <c r="F11" s="15" t="s">
        <v>20</v>
      </c>
      <c r="G11" s="15" t="s">
        <v>65</v>
      </c>
      <c r="H11" s="14">
        <v>1</v>
      </c>
      <c r="I11" s="15" t="s">
        <v>66</v>
      </c>
      <c r="J11" s="15" t="s">
        <v>30</v>
      </c>
      <c r="K11" s="16" t="s">
        <v>24</v>
      </c>
      <c r="L11" s="15" t="s">
        <v>25</v>
      </c>
      <c r="M11" s="15" t="s">
        <v>26</v>
      </c>
      <c r="N11" s="15">
        <v>1726156604863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280050133709</v>
      </c>
    </row>
    <row r="12" spans="1:32" ht="12.5" customHeight="1" x14ac:dyDescent="0.35">
      <c r="A12" s="14" t="s">
        <v>18</v>
      </c>
      <c r="B12" s="15">
        <v>280050231109</v>
      </c>
      <c r="C12" s="15" t="s">
        <v>67</v>
      </c>
      <c r="D12" s="14">
        <f t="shared" si="0"/>
        <v>1</v>
      </c>
      <c r="E12" s="14">
        <v>9</v>
      </c>
      <c r="F12" s="15" t="s">
        <v>34</v>
      </c>
      <c r="G12" s="15" t="s">
        <v>68</v>
      </c>
      <c r="H12" s="14">
        <v>2</v>
      </c>
      <c r="I12" s="15" t="s">
        <v>36</v>
      </c>
      <c r="J12" s="15" t="s">
        <v>30</v>
      </c>
      <c r="K12" s="16" t="s">
        <v>69</v>
      </c>
      <c r="L12" s="15" t="s">
        <v>25</v>
      </c>
      <c r="M12" s="15" t="s">
        <v>26</v>
      </c>
      <c r="N12" s="15">
        <v>1725856277483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280050134809</v>
      </c>
    </row>
    <row r="13" spans="1:32" ht="12.5" customHeight="1" x14ac:dyDescent="0.35">
      <c r="A13" s="14" t="s">
        <v>18</v>
      </c>
      <c r="B13" s="15">
        <v>280050231109</v>
      </c>
      <c r="C13" s="15" t="s">
        <v>67</v>
      </c>
      <c r="D13" s="14">
        <f t="shared" si="0"/>
        <v>2</v>
      </c>
      <c r="E13" s="14">
        <v>11</v>
      </c>
      <c r="F13" s="15" t="s">
        <v>34</v>
      </c>
      <c r="G13" s="15" t="s">
        <v>68</v>
      </c>
      <c r="H13" s="14">
        <v>2</v>
      </c>
      <c r="I13" s="15" t="s">
        <v>36</v>
      </c>
      <c r="J13" s="15" t="s">
        <v>30</v>
      </c>
      <c r="K13" s="16" t="s">
        <v>69</v>
      </c>
      <c r="L13" s="15" t="s">
        <v>25</v>
      </c>
      <c r="M13" s="15" t="s">
        <v>26</v>
      </c>
      <c r="N13" s="15">
        <v>1726229393460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280050229909</v>
      </c>
    </row>
    <row r="14" spans="1:32" ht="12.5" customHeight="1" x14ac:dyDescent="0.35">
      <c r="A14" s="14" t="s">
        <v>18</v>
      </c>
      <c r="B14" s="15">
        <v>280050330409</v>
      </c>
      <c r="C14" s="15" t="s">
        <v>70</v>
      </c>
      <c r="D14" s="14">
        <f t="shared" si="0"/>
        <v>1</v>
      </c>
      <c r="E14" s="14">
        <v>9</v>
      </c>
      <c r="F14" s="15" t="s">
        <v>43</v>
      </c>
      <c r="G14" s="15" t="s">
        <v>71</v>
      </c>
      <c r="H14" s="14">
        <v>1</v>
      </c>
      <c r="I14" s="15" t="s">
        <v>36</v>
      </c>
      <c r="J14" s="15" t="s">
        <v>30</v>
      </c>
      <c r="K14" s="16" t="s">
        <v>72</v>
      </c>
      <c r="L14" s="15" t="s">
        <v>25</v>
      </c>
      <c r="M14" s="15" t="s">
        <v>26</v>
      </c>
      <c r="N14" s="15">
        <v>1725898866384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280050231109</v>
      </c>
    </row>
    <row r="15" spans="1:32" ht="12.5" customHeight="1" x14ac:dyDescent="0.35">
      <c r="A15" s="14" t="s">
        <v>18</v>
      </c>
      <c r="B15" s="15">
        <v>280050332509</v>
      </c>
      <c r="C15" s="15" t="s">
        <v>73</v>
      </c>
      <c r="D15" s="14">
        <f t="shared" si="0"/>
        <v>1</v>
      </c>
      <c r="E15" s="14">
        <v>11</v>
      </c>
      <c r="F15" s="15" t="s">
        <v>34</v>
      </c>
      <c r="G15" s="15" t="s">
        <v>74</v>
      </c>
      <c r="H15" s="14">
        <v>1</v>
      </c>
      <c r="I15" s="15" t="s">
        <v>36</v>
      </c>
      <c r="J15" s="15" t="s">
        <v>30</v>
      </c>
      <c r="K15" s="16" t="s">
        <v>75</v>
      </c>
      <c r="L15" s="15" t="s">
        <v>25</v>
      </c>
      <c r="M15" s="15" t="s">
        <v>26</v>
      </c>
      <c r="N15" s="15">
        <v>1726152924022</v>
      </c>
      <c r="O15" s="14">
        <v>1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280050330409</v>
      </c>
    </row>
    <row r="16" spans="1:32" ht="12.5" customHeight="1" x14ac:dyDescent="0.35">
      <c r="A16" s="14" t="s">
        <v>18</v>
      </c>
      <c r="B16" s="15">
        <v>280050332509</v>
      </c>
      <c r="C16" s="15" t="s">
        <v>73</v>
      </c>
      <c r="D16" s="14">
        <f t="shared" si="0"/>
        <v>2</v>
      </c>
      <c r="E16" s="14">
        <v>11</v>
      </c>
      <c r="F16" s="15" t="s">
        <v>27</v>
      </c>
      <c r="G16" s="15" t="s">
        <v>76</v>
      </c>
      <c r="H16" s="14">
        <v>1</v>
      </c>
      <c r="I16" s="15" t="s">
        <v>29</v>
      </c>
      <c r="J16" s="15" t="s">
        <v>30</v>
      </c>
      <c r="K16" s="16" t="s">
        <v>77</v>
      </c>
      <c r="L16" s="15" t="s">
        <v>25</v>
      </c>
      <c r="M16" s="15" t="s">
        <v>26</v>
      </c>
      <c r="N16" s="15">
        <v>1726152924022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280050332509</v>
      </c>
    </row>
    <row r="17" spans="1:32" ht="12.5" customHeight="1" x14ac:dyDescent="0.35">
      <c r="A17" s="14" t="s">
        <v>18</v>
      </c>
      <c r="B17" s="15">
        <v>280050332709</v>
      </c>
      <c r="C17" s="15" t="s">
        <v>78</v>
      </c>
      <c r="D17" s="14">
        <f t="shared" si="0"/>
        <v>1</v>
      </c>
      <c r="E17" s="14">
        <v>9</v>
      </c>
      <c r="F17" s="15" t="s">
        <v>51</v>
      </c>
      <c r="G17" s="15" t="s">
        <v>79</v>
      </c>
      <c r="H17" s="14">
        <v>1</v>
      </c>
      <c r="I17" s="15" t="s">
        <v>22</v>
      </c>
      <c r="J17" s="15" t="s">
        <v>30</v>
      </c>
      <c r="K17" s="16" t="s">
        <v>80</v>
      </c>
      <c r="L17" s="15" t="s">
        <v>25</v>
      </c>
      <c r="M17" s="15" t="s">
        <v>26</v>
      </c>
      <c r="N17" s="15">
        <v>1725953274856</v>
      </c>
      <c r="O17" s="14">
        <v>3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280050332709</v>
      </c>
    </row>
    <row r="18" spans="1:32" ht="12.5" customHeight="1" x14ac:dyDescent="0.35">
      <c r="A18" s="14" t="s">
        <v>18</v>
      </c>
      <c r="B18" s="15">
        <v>280050332709</v>
      </c>
      <c r="C18" s="15" t="s">
        <v>78</v>
      </c>
      <c r="D18" s="14">
        <f t="shared" si="0"/>
        <v>2</v>
      </c>
      <c r="E18" s="14">
        <v>9</v>
      </c>
      <c r="F18" s="15" t="s">
        <v>27</v>
      </c>
      <c r="G18" s="15" t="s">
        <v>81</v>
      </c>
      <c r="H18" s="14">
        <v>1</v>
      </c>
      <c r="I18" s="15" t="s">
        <v>29</v>
      </c>
      <c r="J18" s="15" t="s">
        <v>30</v>
      </c>
      <c r="K18" s="16" t="s">
        <v>82</v>
      </c>
      <c r="L18" s="15">
        <v>2</v>
      </c>
      <c r="M18" s="15" t="s">
        <v>26</v>
      </c>
      <c r="N18" s="15">
        <v>1725953274856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280050633809</v>
      </c>
    </row>
    <row r="19" spans="1:32" ht="12.5" customHeight="1" x14ac:dyDescent="0.35">
      <c r="A19" s="14" t="s">
        <v>18</v>
      </c>
      <c r="B19" s="15">
        <v>280050332709</v>
      </c>
      <c r="C19" s="15" t="s">
        <v>78</v>
      </c>
      <c r="D19" s="14">
        <f t="shared" si="0"/>
        <v>3</v>
      </c>
      <c r="E19" s="14">
        <v>9</v>
      </c>
      <c r="F19" s="15" t="s">
        <v>43</v>
      </c>
      <c r="G19" s="15" t="s">
        <v>83</v>
      </c>
      <c r="H19" s="14">
        <v>2</v>
      </c>
      <c r="I19" s="15" t="s">
        <v>36</v>
      </c>
      <c r="J19" s="15" t="s">
        <v>30</v>
      </c>
      <c r="K19" s="16" t="s">
        <v>84</v>
      </c>
      <c r="L19" s="15" t="s">
        <v>25</v>
      </c>
      <c r="M19" s="15" t="s">
        <v>26</v>
      </c>
      <c r="N19" s="15">
        <v>1725953274856</v>
      </c>
      <c r="O19" s="14">
        <v>4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280050634909</v>
      </c>
    </row>
    <row r="20" spans="1:32" ht="12.5" customHeight="1" x14ac:dyDescent="0.35">
      <c r="A20" s="14" t="s">
        <v>18</v>
      </c>
      <c r="B20" s="15">
        <v>280050633809</v>
      </c>
      <c r="C20" s="15" t="s">
        <v>85</v>
      </c>
      <c r="D20" s="14">
        <f t="shared" si="0"/>
        <v>1</v>
      </c>
      <c r="E20" s="14">
        <v>5</v>
      </c>
      <c r="F20" s="15" t="s">
        <v>86</v>
      </c>
      <c r="G20" s="15" t="s">
        <v>87</v>
      </c>
      <c r="H20" s="14">
        <v>1</v>
      </c>
      <c r="I20" s="15" t="s">
        <v>88</v>
      </c>
      <c r="J20" s="15" t="s">
        <v>30</v>
      </c>
      <c r="K20" s="16" t="s">
        <v>89</v>
      </c>
      <c r="L20" s="15" t="s">
        <v>25</v>
      </c>
      <c r="M20" s="15" t="s">
        <v>26</v>
      </c>
      <c r="N20" s="15">
        <v>1726132672215</v>
      </c>
      <c r="O20" s="14">
        <v>1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280050633809</v>
      </c>
      <c r="C21" s="15" t="s">
        <v>85</v>
      </c>
      <c r="D21" s="14">
        <f t="shared" si="0"/>
        <v>2</v>
      </c>
      <c r="E21" s="14">
        <v>5</v>
      </c>
      <c r="F21" s="15" t="s">
        <v>43</v>
      </c>
      <c r="G21" s="15" t="s">
        <v>90</v>
      </c>
      <c r="H21" s="14">
        <v>10</v>
      </c>
      <c r="I21" s="15" t="s">
        <v>36</v>
      </c>
      <c r="J21" s="15" t="s">
        <v>30</v>
      </c>
      <c r="K21" s="16" t="s">
        <v>91</v>
      </c>
      <c r="L21" s="15" t="s">
        <v>25</v>
      </c>
      <c r="M21" s="15" t="s">
        <v>26</v>
      </c>
      <c r="N21" s="15">
        <v>1726132672215</v>
      </c>
      <c r="O21" s="14">
        <v>2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280050634909</v>
      </c>
      <c r="C22" s="15" t="s">
        <v>92</v>
      </c>
      <c r="D22" s="14">
        <f t="shared" si="0"/>
        <v>1</v>
      </c>
      <c r="E22" s="14">
        <v>4</v>
      </c>
      <c r="F22" s="15" t="s">
        <v>34</v>
      </c>
      <c r="G22" s="15" t="s">
        <v>93</v>
      </c>
      <c r="H22" s="14">
        <v>1</v>
      </c>
      <c r="I22" s="15" t="s">
        <v>36</v>
      </c>
      <c r="J22" s="15" t="s">
        <v>30</v>
      </c>
      <c r="K22" s="16" t="s">
        <v>94</v>
      </c>
      <c r="L22" s="15" t="s">
        <v>25</v>
      </c>
      <c r="M22" s="15" t="s">
        <v>26</v>
      </c>
      <c r="N22" s="15">
        <v>1725439159918</v>
      </c>
      <c r="O22" s="14">
        <v>1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280050634909</v>
      </c>
      <c r="C23" s="15" t="s">
        <v>92</v>
      </c>
      <c r="D23" s="14">
        <f t="shared" si="0"/>
        <v>2</v>
      </c>
      <c r="E23" s="14">
        <v>4</v>
      </c>
      <c r="F23" s="15" t="s">
        <v>34</v>
      </c>
      <c r="G23" s="15" t="s">
        <v>93</v>
      </c>
      <c r="H23" s="14">
        <v>1</v>
      </c>
      <c r="I23" s="15" t="s">
        <v>36</v>
      </c>
      <c r="J23" s="15" t="s">
        <v>30</v>
      </c>
      <c r="K23" s="16" t="s">
        <v>94</v>
      </c>
      <c r="L23" s="15" t="s">
        <v>25</v>
      </c>
      <c r="M23" s="15" t="s">
        <v>26</v>
      </c>
      <c r="N23" s="15">
        <v>1725439513203</v>
      </c>
      <c r="O23" s="14">
        <v>1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3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22345F4-3AE8-4C22-840E-3322DB64E22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Chennai1968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2024-09-19T10:12:38Z</dcterms:created>
  <dcterms:modified xsi:type="dcterms:W3CDTF">2024-09-19T10:12:38Z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2024-09-19T10:12:38Z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c5db74f4-b94d-4b8f-b361-fe611ee1cb08</vt:lpwstr>
  </property>
  <property fmtid="{D5CDD505-2E9C-101B-9397-08002B2CF9AE}" pid="8" name="MSIP_Label_3741da7a-79c1-417c-b408-16c0bfe99fca_ContentBits">
    <vt:lpwstr>0</vt:lpwstr>
  </property>
</Properties>
</file>