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D556057-51AA-424D-93A6-262E8E32AF12}" xr6:coauthVersionLast="47" xr6:coauthVersionMax="47" xr10:uidLastSave="{00000000-0000-0000-0000-000000000000}"/>
  <bookViews>
    <workbookView xWindow="-110" yWindow="-110" windowWidth="19420" windowHeight="10420" xr2:uid="{08723F99-4206-45E9-9FE0-42223AEC16A0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<sst xmlns="http://schemas.openxmlformats.org/spreadsheetml/2006/main" count="135" uniqueCount="73">
  <si>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</si>
  <si>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</si>
  <si>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</si>
  <si>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</si>
  <si>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</si>
  <si>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</si>
  <si>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</si>
  <si>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</si>
  <si>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</si>
  <si>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</si>
  <si>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</si>
  <si>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</si>
  <si>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</si>
  <si>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</si>
  <si>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</si>
  <si>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</si>
  <si>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</si>
  <si>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</si>
  <si>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</si>
  <si>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</si>
  <si>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</si>
  <si>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Pampers Baby Dry Pants Small 1 N</t>
  </si>
  <si>
    <t>NA(Others)</t>
  </si>
  <si>
    <t xml:space="preserve">Kirana                        </t>
  </si>
  <si>
    <t>300.0</t>
  </si>
  <si>
    <t xml:space="preserve"> </t>
  </si>
  <si>
    <t>Uttar Pradesh</t>
  </si>
  <si>
    <t>Manisha Rajpoot</t>
  </si>
  <si>
    <t>Littles Comfy Baby Pants Large 12 hours +  + 72</t>
  </si>
  <si>
    <t>Amazon</t>
  </si>
  <si>
    <t>1596.0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</si>
  <si>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</si>
  <si>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Pooja verma</t>
  </si>
  <si>
    <t>Wowper Fresh pants Medium 10hr Protect 3D Diamond Core 1 N</t>
  </si>
  <si>
    <t>11.0</t>
  </si>
  <si>
    <t>Nisha gupta</t>
  </si>
  <si>
    <t>Huggies Wonder Pants (4-8)Kg Small +  + 56</t>
  </si>
  <si>
    <t xml:space="preserve">Chemist                       </t>
  </si>
  <si>
    <t>699.0</t>
  </si>
  <si>
    <t>Select Member ID</t>
  </si>
  <si>
    <t/>
  </si>
  <si>
    <t>&lt;&lt;-- Click on left cell to select memberID</t>
  </si>
  <si>
    <t>Asifa Bano</t>
  </si>
  <si>
    <t>Baby Bar Soaps / Liquid Soaps</t>
  </si>
  <si>
    <t>Himalaya Baby Soap 75 G</t>
  </si>
  <si>
    <t>34.0</t>
  </si>
  <si>
    <t>Member Name</t>
  </si>
  <si>
    <t>Baby Powders</t>
  </si>
  <si>
    <t>Himalaya Baby Powder 50 G</t>
  </si>
  <si>
    <t>Plastic Jar</t>
  </si>
  <si>
    <t>40.0</t>
  </si>
  <si>
    <t>MeberID</t>
  </si>
  <si>
    <t>Pooja singh</t>
  </si>
  <si>
    <t>Baby Lotions</t>
  </si>
  <si>
    <t>Johnson Baby Lotion 200 M</t>
  </si>
  <si>
    <t>Plasticbottle (pet)</t>
  </si>
  <si>
    <t xml:space="preserve">CSD Canteen                   </t>
  </si>
  <si>
    <t>175.0</t>
  </si>
  <si>
    <t>Purchase_No</t>
  </si>
  <si>
    <t>Baby Shampoos /Conditioners</t>
  </si>
  <si>
    <t>Johnson &amp; Johnson Baby 200 M</t>
  </si>
  <si>
    <t>185.0</t>
  </si>
  <si>
    <t>Himalaya Baby Cream 200 M</t>
  </si>
  <si>
    <t>Pump Tube</t>
  </si>
  <si>
    <t xml:space="preserve">More/Birla Supermarket        </t>
  </si>
  <si>
    <t>270.0</t>
  </si>
  <si>
    <t>Mamy Poko ExAbs Pants L +  + 1</t>
  </si>
  <si>
    <t>12.0</t>
  </si>
  <si>
    <t>Reshu awasthi</t>
  </si>
  <si>
    <t>Baby Massage Oil</t>
  </si>
  <si>
    <t>Figaro Olive Oil 200 M</t>
  </si>
  <si>
    <t>Metal Tin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</si>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</sst>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41C4-00F0-4DC6-A0A7-77957B5B8332}">
  <sheetPr codeName="Sheet21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270010344609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30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1673956985738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270010345709</v>
      </c>
      <c r="C3" s="9" t="s">
        <v>27</v>
      </c>
      <c r="D3" s="10">
        <f>IF(B3=B2,1+D2,1)</f>
        <v>1</v>
      </c>
      <c r="E3" s="9">
        <v>22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1671794040586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270010442309</v>
      </c>
      <c r="C4" s="9" t="s">
        <v>32</v>
      </c>
      <c r="D4" s="10">
        <f>IF(B4=B3,1+D3,1)</f>
        <v>1</v>
      </c>
      <c r="E4" s="9">
        <v>5</v>
      </c>
      <c r="F4" s="9" t="s">
        <v>20</v>
      </c>
      <c r="G4" s="9" t="s">
        <v>33</v>
      </c>
      <c r="H4" s="9">
        <v>24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1672994125763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270010645809</v>
      </c>
      <c r="C5" s="9" t="s">
        <v>35</v>
      </c>
      <c r="D5" s="10">
        <f>IF(B5=B4,1+D4,1)</f>
        <v>1</v>
      </c>
      <c r="E5" s="9">
        <v>14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37</v>
      </c>
      <c r="K5" s="11" t="s">
        <v>38</v>
      </c>
      <c r="L5" s="9" t="s">
        <v>25</v>
      </c>
      <c r="M5" s="9">
        <v>1673962212133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9" t="s">
        <v>18</v>
      </c>
      <c r="B6" s="9">
        <v>270010744709</v>
      </c>
      <c r="C6" s="9" t="s">
        <v>42</v>
      </c>
      <c r="D6" s="10">
        <f>IF(B6=B5,1+D5,1)</f>
        <v>1</v>
      </c>
      <c r="E6" s="9">
        <v>14</v>
      </c>
      <c r="F6" s="9" t="s">
        <v>43</v>
      </c>
      <c r="G6" s="9" t="s">
        <v>44</v>
      </c>
      <c r="H6" s="9">
        <v>1</v>
      </c>
      <c r="I6" s="9" t="s">
        <v>22</v>
      </c>
      <c r="J6" s="9" t="s">
        <v>23</v>
      </c>
      <c r="K6" s="11" t="s">
        <v>45</v>
      </c>
      <c r="L6" s="9" t="s">
        <v>25</v>
      </c>
      <c r="M6" s="9">
        <v>1673686921946</v>
      </c>
      <c r="N6" s="9">
        <v>1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270010744709</v>
      </c>
      <c r="C7" s="9" t="s">
        <v>42</v>
      </c>
      <c r="D7" s="10">
        <f>IF(B7=B6,1+D6,1)</f>
        <v>2</v>
      </c>
      <c r="E7" s="9">
        <v>14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23</v>
      </c>
      <c r="K7" s="11" t="s">
        <v>50</v>
      </c>
      <c r="L7" s="9" t="s">
        <v>25</v>
      </c>
      <c r="M7" s="9">
        <v>1673686921946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270020247509</v>
      </c>
      <c r="C8" s="9" t="s">
        <v>52</v>
      </c>
      <c r="D8" s="10">
        <f>IF(B8=B7,1+D7,1)</f>
        <v>1</v>
      </c>
      <c r="E8" s="9">
        <v>28</v>
      </c>
      <c r="F8" s="9" t="s">
        <v>53</v>
      </c>
      <c r="G8" s="9" t="s">
        <v>54</v>
      </c>
      <c r="H8" s="9">
        <v>1</v>
      </c>
      <c r="I8" s="9" t="s">
        <v>55</v>
      </c>
      <c r="J8" s="9" t="s">
        <v>56</v>
      </c>
      <c r="K8" s="11" t="s">
        <v>57</v>
      </c>
      <c r="L8" s="9" t="s">
        <v>25</v>
      </c>
      <c r="M8" s="9">
        <v>1672289598399</v>
      </c>
      <c r="N8" s="9">
        <v>5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58</v>
      </c>
      <c r="AE8" s="26"/>
      <c r="AF8" s="10" cm="1">
        <f t="array" ref="AF8:AF14">IF(B2="","",_xlfn.UNIQUE(_xlfn._xlws.FILTER($B$2:$B$2034,$A$2:$A$2034=AF5)))</f>
        <v>270010344609</v>
      </c>
    </row>
    <row r="9" spans="1:32" ht="14.5" customHeight="1" x14ac:dyDescent="0.35">
      <c r="A9" s="9" t="s">
        <v>18</v>
      </c>
      <c r="B9" s="9">
        <v>270020247509</v>
      </c>
      <c r="C9" s="9" t="s">
        <v>52</v>
      </c>
      <c r="D9" s="10">
        <f>IF(B9=B8,1+D8,1)</f>
        <v>2</v>
      </c>
      <c r="E9" s="9">
        <v>28</v>
      </c>
      <c r="F9" s="9" t="s">
        <v>59</v>
      </c>
      <c r="G9" s="9" t="s">
        <v>60</v>
      </c>
      <c r="H9" s="9">
        <v>1</v>
      </c>
      <c r="I9" s="9" t="s">
        <v>55</v>
      </c>
      <c r="J9" s="9" t="s">
        <v>56</v>
      </c>
      <c r="K9" s="11" t="s">
        <v>61</v>
      </c>
      <c r="L9" s="9" t="s">
        <v>25</v>
      </c>
      <c r="M9" s="9">
        <v>1672289598399</v>
      </c>
      <c r="N9" s="9">
        <v>4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270010345709</v>
      </c>
    </row>
    <row r="10" spans="1:32" ht="14.5" customHeight="1" x14ac:dyDescent="0.35">
      <c r="A10" s="9" t="s">
        <v>18</v>
      </c>
      <c r="B10" s="9">
        <v>270020247509</v>
      </c>
      <c r="C10" s="9" t="s">
        <v>52</v>
      </c>
      <c r="D10" s="10">
        <f>IF(B10=B9,1+D9,1)</f>
        <v>3</v>
      </c>
      <c r="E10" s="9">
        <v>15</v>
      </c>
      <c r="F10" s="9" t="s">
        <v>53</v>
      </c>
      <c r="G10" s="9" t="s">
        <v>62</v>
      </c>
      <c r="H10" s="9">
        <v>1</v>
      </c>
      <c r="I10" s="9" t="s">
        <v>63</v>
      </c>
      <c r="J10" s="9" t="s">
        <v>64</v>
      </c>
      <c r="K10" s="11" t="s">
        <v>65</v>
      </c>
      <c r="L10" s="9" t="s">
        <v>25</v>
      </c>
      <c r="M10" s="9">
        <v>1673955271579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270010442309</v>
      </c>
    </row>
    <row r="11" spans="1:32" ht="14.5" customHeight="1" x14ac:dyDescent="0.35">
      <c r="A11" s="9" t="s">
        <v>18</v>
      </c>
      <c r="B11" s="9">
        <v>270020247509</v>
      </c>
      <c r="C11" s="9" t="s">
        <v>52</v>
      </c>
      <c r="D11" s="10">
        <f>IF(B11=B10,1+D10,1)</f>
        <v>4</v>
      </c>
      <c r="E11" s="9">
        <v>16</v>
      </c>
      <c r="F11" s="9" t="s">
        <v>20</v>
      </c>
      <c r="G11" s="9" t="s">
        <v>66</v>
      </c>
      <c r="H11" s="9">
        <v>1</v>
      </c>
      <c r="I11" s="9" t="s">
        <v>22</v>
      </c>
      <c r="J11" s="9" t="s">
        <v>23</v>
      </c>
      <c r="K11" s="11" t="s">
        <v>67</v>
      </c>
      <c r="L11" s="9" t="s">
        <v>25</v>
      </c>
      <c r="M11" s="9">
        <v>1673955271579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270010645809</v>
      </c>
    </row>
    <row r="12" spans="1:32" ht="14.5" customHeight="1" x14ac:dyDescent="0.35">
      <c r="A12" s="9" t="s">
        <v>18</v>
      </c>
      <c r="B12" s="9">
        <v>270020546609</v>
      </c>
      <c r="C12" s="9" t="s">
        <v>68</v>
      </c>
      <c r="D12" s="10">
        <f>IF(B12=B11,1+D11,1)</f>
        <v>1</v>
      </c>
      <c r="E12" s="9">
        <v>15</v>
      </c>
      <c r="F12" s="9" t="s">
        <v>69</v>
      </c>
      <c r="G12" s="9" t="s">
        <v>70</v>
      </c>
      <c r="H12" s="9">
        <v>1</v>
      </c>
      <c r="I12" s="9" t="s">
        <v>71</v>
      </c>
      <c r="J12" s="9" t="s">
        <v>37</v>
      </c>
      <c r="K12" s="11" t="s">
        <v>72</v>
      </c>
      <c r="L12" s="9" t="s">
        <v>25</v>
      </c>
      <c r="M12" s="9">
        <v>1673949224654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270010744709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270020247509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270020546609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E88C890-902F-4259-A150-5211A9EE83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2023-01-19T10:55:22Z</dcterms:created>
  <dcterms:modified xsi:type="dcterms:W3CDTF">2023-01-19T10:55:23Z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0696eb15-a9e9-4955-8685-6167c8405121</vt:lpwstr>
  </property>
  <property fmtid="{D5CDD505-2E9C-101B-9397-08002B2CF9AE}" pid="8" name="MSIP_Label_3741da7a-79c1-417c-b408-16c0bfe99fca_ContentBits">
    <vt:lpwstr>0</vt:lpwstr>
  </property>
</Properties>
</file>