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609D05F3-1514-434E-A553-E08355C5B3FE}" xr6:coauthVersionLast="47" xr6:coauthVersionMax="47" xr10:uidLastSave="{00000000-0000-0000-0000-000000000000}"/>
  <bookViews>
    <workbookView xWindow="-110" yWindow="-110" windowWidth="19420" windowHeight="10420" xr2:uid="{36724085-7304-40C7-AA40-E5BE8134AEA3}"/>
  </bookViews>
  <sheets>
    <sheet name="Ahmedabad3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<sst xmlns="http://schemas.openxmlformats.org/spreadsheetml/2006/main" count="63" uniqueCount="39">
  <si>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</si>
  <si>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</si>
  <si>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</si>
  <si>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</si>
  <si>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</si>
  <si>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</si>
  <si>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</si>
  <si>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</si>
  <si>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</si>
  <si>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</si>
  <si>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</si>
  <si>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</si>
  <si>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</si>
  <si>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</si>
  <si>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</si>
  <si>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</si>
  <si>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</si>
  <si>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</si>
  <si>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Ahmedabad347</t>
  </si>
  <si>
    <t>Khushi Chirag Mehta</t>
  </si>
  <si>
    <t>Infant Milk Powder</t>
  </si>
  <si>
    <t>Similac Stage 2 6-24 Months 400 G</t>
  </si>
  <si>
    <t>Carton Box</t>
  </si>
  <si>
    <t xml:space="preserve">Chemist                       </t>
  </si>
  <si>
    <t>425.0</t>
  </si>
  <si>
    <t xml:space="preserve"> </t>
  </si>
  <si>
    <t>Gujarat</t>
  </si>
  <si>
    <t>Hemangi Hindodu</t>
  </si>
  <si>
    <t>Baby Lotions</t>
  </si>
  <si>
    <t>Himalaya Baby Lotion 100 M</t>
  </si>
  <si>
    <t>Plasticbottle (pet)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</si>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</sst>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/>
    </xf>
    <xf numFmtId="1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760A5-DCCF-408C-9AAC-591FF3AD2E7B}">
  <sheetPr codeName="Sheet16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Ahmedabad347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190030228009</v>
      </c>
      <c r="C2" s="11" t="s">
        <v>19</v>
      </c>
      <c r="D2" s="12">
        <v>1</v>
      </c>
      <c r="E2" s="12">
        <v>5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3" t="s">
        <v>24</v>
      </c>
      <c r="L2" s="11" t="s">
        <v>25</v>
      </c>
      <c r="M2" s="12">
        <v>1670944007033</v>
      </c>
      <c r="N2" s="12">
        <v>1</v>
      </c>
      <c r="O2" s="12" t="s">
        <v>26</v>
      </c>
      <c r="P2" s="14">
        <v>2</v>
      </c>
      <c r="S2" s="15"/>
      <c r="T2" s="15"/>
      <c r="U2" s="15"/>
      <c r="V2" s="15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190030327909</v>
      </c>
      <c r="C3" s="11" t="s">
        <v>27</v>
      </c>
      <c r="D3" s="12">
        <v>1</v>
      </c>
      <c r="E3" s="12">
        <v>5</v>
      </c>
      <c r="F3" s="11" t="s">
        <v>28</v>
      </c>
      <c r="G3" s="11" t="s">
        <v>29</v>
      </c>
      <c r="H3" s="12">
        <v>1</v>
      </c>
      <c r="I3" s="11" t="s">
        <v>30</v>
      </c>
      <c r="J3" s="11" t="s">
        <v>23</v>
      </c>
      <c r="K3" s="13" t="s">
        <v>31</v>
      </c>
      <c r="L3" s="11" t="s">
        <v>25</v>
      </c>
      <c r="M3" s="12">
        <v>1670943518197</v>
      </c>
      <c r="N3" s="12">
        <v>1</v>
      </c>
      <c r="O3" s="12" t="s">
        <v>26</v>
      </c>
      <c r="P3" s="14">
        <v>2</v>
      </c>
      <c r="S3" s="16"/>
      <c r="T3" s="16" t="s">
        <v>32</v>
      </c>
      <c r="U3" s="17"/>
      <c r="V3" s="17"/>
      <c r="W3" s="17"/>
      <c r="X3" s="17"/>
      <c r="Y3" s="17"/>
      <c r="Z3" s="17"/>
      <c r="AA3" s="17"/>
      <c r="AB3" s="17" t="s">
        <v>25</v>
      </c>
      <c r="AC3" s="18"/>
      <c r="AD3" s="17"/>
      <c r="AE3" s="17"/>
      <c r="AF3" s="17"/>
    </row>
    <row r="4" spans="1:32" ht="14.5" customHeight="1" x14ac:dyDescent="0.35">
      <c r="A4" s="11" t="s">
        <v>18</v>
      </c>
      <c r="B4" s="11">
        <v>190030327909</v>
      </c>
      <c r="C4" s="11" t="s">
        <v>27</v>
      </c>
      <c r="D4" s="12">
        <v>2</v>
      </c>
      <c r="E4" s="12">
        <v>5</v>
      </c>
      <c r="F4" s="11" t="s">
        <v>28</v>
      </c>
      <c r="G4" s="11" t="s">
        <v>29</v>
      </c>
      <c r="H4" s="12">
        <v>1</v>
      </c>
      <c r="I4" s="11" t="s">
        <v>30</v>
      </c>
      <c r="J4" s="11" t="s">
        <v>23</v>
      </c>
      <c r="K4" s="13" t="s">
        <v>31</v>
      </c>
      <c r="L4" s="11" t="s">
        <v>25</v>
      </c>
      <c r="M4" s="12">
        <v>1670943632114</v>
      </c>
      <c r="N4" s="12">
        <v>1</v>
      </c>
      <c r="O4" s="12" t="s">
        <v>26</v>
      </c>
      <c r="P4" s="14">
        <v>2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6" x14ac:dyDescent="0.35">
      <c r="T5" s="19" t="s">
        <v>33</v>
      </c>
      <c r="U5" s="19"/>
      <c r="V5" s="20" t="s">
        <v>34</v>
      </c>
      <c r="W5" s="21" t="s">
        <v>35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Ahmedabad347</v>
      </c>
    </row>
    <row r="6" spans="1:32" x14ac:dyDescent="0.35">
      <c r="T6" s="19" t="s">
        <v>36</v>
      </c>
      <c r="U6" s="19"/>
      <c r="V6" s="23" t="str">
        <f>IFERROR(VLOOKUP($V$5,$B$1:$C$149,2,0),"Pls Select Correct MemberID")</f>
        <v>Pls Select Correct MemberID</v>
      </c>
      <c r="W6" s="24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5" t="s">
        <v>37</v>
      </c>
    </row>
    <row r="8" spans="1:32" ht="33" customHeight="1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8" t="s">
        <v>38</v>
      </c>
      <c r="AE8" s="29"/>
      <c r="AF8" s="30" cm="1">
        <f t="array" ref="AF8:AF9">IF(B2="","",_xlfn.UNIQUE(_xlfn._xlws.FILTER($B$2:$B$2034,$A$2:$A$2034=AF5)))</f>
        <v>190030228009</v>
      </c>
    </row>
    <row r="9" spans="1:32" x14ac:dyDescent="0.35"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7"/>
      <c r="AF9" s="30">
        <v>190030327909</v>
      </c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7"/>
      <c r="AF10" s="30"/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7"/>
      <c r="AF11" s="30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7"/>
      <c r="AF12" s="18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7"/>
      <c r="AF13" s="18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7"/>
      <c r="AF14" s="18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7"/>
      <c r="AF15" s="18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7"/>
      <c r="AF16" s="18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7"/>
      <c r="AF17" s="18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7"/>
      <c r="AF18" s="18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7"/>
      <c r="AF19" s="18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7"/>
      <c r="AF20" s="18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7"/>
      <c r="AF21" s="18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7"/>
      <c r="AF22" s="18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7"/>
      <c r="AF23" s="18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7"/>
      <c r="AF24" s="18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7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7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7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7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7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7"/>
    </row>
    <row r="31" spans="19:32" x14ac:dyDescent="0.35">
      <c r="S31" s="17"/>
      <c r="T31" s="37"/>
      <c r="U31" s="37"/>
      <c r="V31" s="38"/>
      <c r="W31" s="38"/>
      <c r="X31" s="37"/>
      <c r="Y31" s="39"/>
      <c r="Z31" s="39"/>
      <c r="AA31" s="34"/>
      <c r="AB31" s="39"/>
      <c r="AC31" s="40"/>
      <c r="AD31" s="37"/>
      <c r="AE31" s="35"/>
      <c r="AF31" s="17"/>
    </row>
    <row r="32" spans="19:32" x14ac:dyDescent="0.35">
      <c r="T32" s="40"/>
      <c r="U32" s="40"/>
      <c r="V32" s="38"/>
      <c r="W32" s="38"/>
      <c r="X32" s="40"/>
      <c r="Y32" s="38"/>
      <c r="Z32" s="38"/>
      <c r="AA32" s="40"/>
      <c r="AB32" s="38"/>
      <c r="AC32" s="40"/>
      <c r="AD32" s="40"/>
    </row>
    <row r="33" spans="20:30" x14ac:dyDescent="0.35">
      <c r="T33" s="40"/>
      <c r="U33" s="40"/>
      <c r="V33" s="38"/>
      <c r="W33" s="38"/>
      <c r="X33" s="40"/>
      <c r="Y33" s="38"/>
      <c r="Z33" s="38"/>
      <c r="AA33" s="40"/>
      <c r="AB33" s="38"/>
      <c r="AC33" s="40"/>
      <c r="AD33" s="40"/>
    </row>
    <row r="34" spans="20:30" x14ac:dyDescent="0.35">
      <c r="T34" s="40"/>
      <c r="U34" s="40"/>
      <c r="V34" s="38"/>
      <c r="W34" s="38"/>
      <c r="X34" s="40"/>
      <c r="Y34" s="38"/>
      <c r="Z34" s="38"/>
      <c r="AA34" s="40"/>
      <c r="AB34" s="38"/>
      <c r="AC34" s="40"/>
      <c r="AD34" s="40"/>
    </row>
    <row r="35" spans="20:30" x14ac:dyDescent="0.35">
      <c r="T35" s="40"/>
      <c r="U35" s="40"/>
      <c r="V35" s="38"/>
      <c r="W35" s="38"/>
      <c r="X35" s="40"/>
      <c r="Y35" s="38"/>
      <c r="Z35" s="38"/>
      <c r="AA35" s="40"/>
      <c r="AB35" s="38"/>
      <c r="AC35" s="40"/>
      <c r="AD35" s="40"/>
    </row>
    <row r="36" spans="20:30" x14ac:dyDescent="0.35">
      <c r="T36" s="40"/>
      <c r="U36" s="40"/>
      <c r="V36" s="38"/>
      <c r="W36" s="38"/>
      <c r="X36" s="40"/>
      <c r="Y36" s="38"/>
      <c r="Z36" s="38"/>
      <c r="AA36" s="40"/>
      <c r="AB36" s="38"/>
      <c r="AC36" s="40"/>
      <c r="AD36" s="40"/>
    </row>
    <row r="37" spans="20:30" hidden="1" x14ac:dyDescent="0.35">
      <c r="T37" s="40"/>
      <c r="U37" s="40"/>
      <c r="V37" s="38"/>
      <c r="W37" s="38"/>
      <c r="X37" s="40"/>
      <c r="Y37" s="38"/>
      <c r="Z37" s="38"/>
      <c r="AA37" s="40"/>
      <c r="AB37" s="38"/>
      <c r="AC37" s="40"/>
      <c r="AD37" s="40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5651EFF2-2B66-42D8-A62E-4FC57BA741D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Ahmedabad347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2022-12-19T07:22:27Z</dcterms:created>
  <dcterms:modified xsi:type="dcterms:W3CDTF">2022-12-19T07:22:27Z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2022-12-19T07:22:27Z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e98d7638-1c62-46e7-9f00-ba9e7eaefa16</vt:lpwstr>
  </property>
  <property fmtid="{D5CDD505-2E9C-101B-9397-08002B2CF9AE}" pid="8" name="MSIP_Label_3741da7a-79c1-417c-b408-16c0bfe99fca_ContentBits">
    <vt:lpwstr>0</vt:lpwstr>
  </property>
</Properties>
</file>