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53F0068-40F2-42AC-AD6F-5888C0CC6E1A}" xr6:coauthVersionLast="47" xr6:coauthVersionMax="47" xr10:uidLastSave="{00000000-0000-0000-0000-000000000000}"/>
  <bookViews>
    <workbookView xWindow="-110" yWindow="-110" windowWidth="19420" windowHeight="10420" xr2:uid="{31C0CE17-C8E6-40AD-9A81-E0EC01F3BA90}"/>
  </bookViews>
  <sheets>
    <sheet name="Lucknow30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D9" i="1"/>
  <c r="D10" i="1" s="1"/>
  <c r="D8" i="1"/>
  <c r="D7" i="1"/>
  <c r="V6" i="1"/>
  <c r="AF5" i="1"/>
  <c r="U1" i="1" s="1"/>
  <c r="D5" i="1"/>
  <c r="D6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<sst xmlns="http://schemas.openxmlformats.org/spreadsheetml/2006/main" count="126" uniqueCount="57">
  <si>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</si>
  <si>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</si>
  <si>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</si>
  <si>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</si>
  <si>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</si>
  <si>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</si>
  <si>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</si>
  <si>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</si>
  <si>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</si>
  <si>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</si>
  <si>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</si>
  <si>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</si>
  <si>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</si>
  <si>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</si>
  <si>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</si>
  <si>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</si>
  <si>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</si>
  <si>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</si>
  <si>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Lucknow3047</t>
  </si>
  <si>
    <t>Neha Singh. W/osumit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</si>
  <si>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</si>
  <si>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</si>
  <si>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</si>
  <si>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</si>
  <si>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</si>
  <si>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</si>
  <si>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</si>
  <si>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Sumaira</t>
  </si>
  <si>
    <t>Baby Wipes</t>
  </si>
  <si>
    <t>1st Step Baby Wet Wipes 80 N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</si>
  <si>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</si>
  <si>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</si>
  <si>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Anita pal</t>
  </si>
  <si>
    <t>Apollo Pharmacy</t>
  </si>
  <si>
    <t>Nisha  shukla</t>
  </si>
  <si>
    <t>Disposable Diapers/Nappy Pads</t>
  </si>
  <si>
    <t>Teddy Easy Baby Extra Large Pants +  + 2</t>
  </si>
  <si>
    <t>0.0</t>
  </si>
  <si>
    <t>Select Member ID</t>
  </si>
  <si>
    <t/>
  </si>
  <si>
    <t>&lt;&lt;-- Click on left cell to select memberID</t>
  </si>
  <si>
    <t>32.0</t>
  </si>
  <si>
    <t>Member Name</t>
  </si>
  <si>
    <t>Komal savita</t>
  </si>
  <si>
    <t>Johnson's Baby 25 G</t>
  </si>
  <si>
    <t>20.0</t>
  </si>
  <si>
    <t>MeberID</t>
  </si>
  <si>
    <t>Mamy Poko Pants Standard Medium 1 N</t>
  </si>
  <si>
    <t>12.0</t>
  </si>
  <si>
    <t>Purchase_ID</t>
  </si>
  <si>
    <t>Purchase Date</t>
  </si>
  <si>
    <t>No. of packs</t>
  </si>
  <si>
    <t>Trip_ID</t>
  </si>
  <si>
    <t>Amrit Hemani</t>
  </si>
  <si>
    <t>Shilpi  dubby</t>
  </si>
  <si>
    <t>Mamy Poko Pants Standard Medium 16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</si>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</sst>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359DE94-5FD2-4A36-A3A3-399F0BC1991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D196-A2D3-482E-B6CB-E4F6C15B65C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Lucknow3047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270020246309</v>
      </c>
      <c r="C2" s="15" t="s">
        <v>19</v>
      </c>
      <c r="D2" s="16">
        <f t="shared" ref="D2:D11" si="0">IF(B2=B1,1+D1,1)</f>
        <v>1</v>
      </c>
      <c r="E2" s="16">
        <v>23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1727161743076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270020252409</v>
      </c>
      <c r="C3" s="15" t="s">
        <v>27</v>
      </c>
      <c r="D3" s="16">
        <f t="shared" si="0"/>
        <v>1</v>
      </c>
      <c r="E3" s="16">
        <v>22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1727084586713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270020253009</v>
      </c>
      <c r="C4" s="15" t="s">
        <v>32</v>
      </c>
      <c r="D4" s="16">
        <f t="shared" si="0"/>
        <v>1</v>
      </c>
      <c r="E4" s="16">
        <v>23</v>
      </c>
      <c r="F4" s="15" t="s">
        <v>20</v>
      </c>
      <c r="G4" s="15" t="s">
        <v>21</v>
      </c>
      <c r="H4" s="16">
        <v>1</v>
      </c>
      <c r="I4" s="15" t="s">
        <v>22</v>
      </c>
      <c r="J4" s="15" t="s">
        <v>33</v>
      </c>
      <c r="K4" s="17" t="s">
        <v>24</v>
      </c>
      <c r="L4" s="15" t="s">
        <v>25</v>
      </c>
      <c r="M4" s="15" t="s">
        <v>26</v>
      </c>
      <c r="N4" s="15">
        <v>1727108402167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270020253109</v>
      </c>
      <c r="C5" s="15" t="s">
        <v>34</v>
      </c>
      <c r="D5" s="16">
        <f t="shared" si="0"/>
        <v>1</v>
      </c>
      <c r="E5" s="16">
        <v>5</v>
      </c>
      <c r="F5" s="15" t="s">
        <v>35</v>
      </c>
      <c r="G5" s="15" t="s">
        <v>36</v>
      </c>
      <c r="H5" s="16">
        <v>2</v>
      </c>
      <c r="I5" s="15" t="s">
        <v>22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1729163880984</v>
      </c>
      <c r="O5" s="16">
        <v>1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Lucknow3047</v>
      </c>
    </row>
    <row r="6" spans="1:32" ht="12.5" customHeight="1" x14ac:dyDescent="0.35">
      <c r="A6" s="14" t="s">
        <v>18</v>
      </c>
      <c r="B6" s="14">
        <v>270020253109</v>
      </c>
      <c r="C6" s="15" t="s">
        <v>34</v>
      </c>
      <c r="D6" s="16">
        <f t="shared" si="0"/>
        <v>2</v>
      </c>
      <c r="E6" s="16">
        <v>16</v>
      </c>
      <c r="F6" s="15" t="s">
        <v>35</v>
      </c>
      <c r="G6" s="15" t="s">
        <v>36</v>
      </c>
      <c r="H6" s="16">
        <v>4</v>
      </c>
      <c r="I6" s="15" t="s">
        <v>22</v>
      </c>
      <c r="J6" s="15" t="s">
        <v>23</v>
      </c>
      <c r="K6" s="17" t="s">
        <v>41</v>
      </c>
      <c r="L6" s="15" t="s">
        <v>25</v>
      </c>
      <c r="M6" s="15" t="s">
        <v>26</v>
      </c>
      <c r="N6" s="15">
        <v>1729163694452</v>
      </c>
      <c r="O6" s="16">
        <v>1</v>
      </c>
      <c r="P6" s="15">
        <v>2</v>
      </c>
      <c r="S6" s="21"/>
      <c r="T6" s="22" t="s">
        <v>42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270020273409</v>
      </c>
      <c r="C7" s="15" t="s">
        <v>43</v>
      </c>
      <c r="D7" s="16">
        <f t="shared" si="0"/>
        <v>1</v>
      </c>
      <c r="E7" s="16">
        <v>30</v>
      </c>
      <c r="F7" s="15" t="s">
        <v>20</v>
      </c>
      <c r="G7" s="15" t="s">
        <v>44</v>
      </c>
      <c r="H7" s="16">
        <v>1</v>
      </c>
      <c r="I7" s="15" t="s">
        <v>22</v>
      </c>
      <c r="J7" s="15" t="s">
        <v>23</v>
      </c>
      <c r="K7" s="17" t="s">
        <v>45</v>
      </c>
      <c r="L7" s="15" t="s">
        <v>25</v>
      </c>
      <c r="M7" s="15" t="s">
        <v>26</v>
      </c>
      <c r="N7" s="15">
        <v>1727770547634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270020273409</v>
      </c>
      <c r="C8" s="30" t="s">
        <v>43</v>
      </c>
      <c r="D8" s="31">
        <f t="shared" si="0"/>
        <v>2</v>
      </c>
      <c r="E8" s="31">
        <v>1</v>
      </c>
      <c r="F8" s="30" t="s">
        <v>35</v>
      </c>
      <c r="G8" s="30" t="s">
        <v>47</v>
      </c>
      <c r="H8" s="31">
        <v>1</v>
      </c>
      <c r="I8" s="30" t="s">
        <v>22</v>
      </c>
      <c r="J8" s="30" t="s">
        <v>23</v>
      </c>
      <c r="K8" s="32" t="s">
        <v>48</v>
      </c>
      <c r="L8" s="30" t="s">
        <v>25</v>
      </c>
      <c r="M8" s="30" t="s">
        <v>26</v>
      </c>
      <c r="N8" s="30">
        <v>1727770678161</v>
      </c>
      <c r="O8" s="31">
        <v>1</v>
      </c>
      <c r="P8" s="30">
        <v>2</v>
      </c>
      <c r="S8" s="34"/>
      <c r="T8" s="35" t="s">
        <v>49</v>
      </c>
      <c r="U8" s="36" t="s">
        <v>50</v>
      </c>
      <c r="V8" s="36" t="s">
        <v>5</v>
      </c>
      <c r="W8" s="36" t="s">
        <v>6</v>
      </c>
      <c r="X8" s="36" t="s">
        <v>51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52</v>
      </c>
      <c r="AE8" s="38"/>
      <c r="AF8" s="39" cm="1">
        <f t="array" ref="AF8:AF14">IF(B2="","",_xlfn.UNIQUE(_xlfn._xlws.FILTER($B$2:$B$2034,$A$2:$A$2034=AF5)))</f>
        <v>270020246309</v>
      </c>
    </row>
    <row r="9" spans="1:32" ht="12.5" customHeight="1" x14ac:dyDescent="0.35">
      <c r="A9" s="14" t="s">
        <v>18</v>
      </c>
      <c r="B9" s="14">
        <v>270020353309</v>
      </c>
      <c r="C9" s="15" t="s">
        <v>53</v>
      </c>
      <c r="D9" s="16">
        <f t="shared" si="0"/>
        <v>1</v>
      </c>
      <c r="E9" s="16">
        <v>2</v>
      </c>
      <c r="F9" s="15" t="s">
        <v>35</v>
      </c>
      <c r="G9" s="15" t="s">
        <v>47</v>
      </c>
      <c r="H9" s="16">
        <v>6</v>
      </c>
      <c r="I9" s="15" t="s">
        <v>22</v>
      </c>
      <c r="J9" s="15" t="s">
        <v>23</v>
      </c>
      <c r="K9" s="17" t="s">
        <v>48</v>
      </c>
      <c r="L9" s="15" t="s">
        <v>25</v>
      </c>
      <c r="M9" s="15" t="s">
        <v>26</v>
      </c>
      <c r="N9" s="15">
        <v>1729084448932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270020252409</v>
      </c>
    </row>
    <row r="10" spans="1:32" ht="12.5" customHeight="1" x14ac:dyDescent="0.35">
      <c r="A10" s="14" t="s">
        <v>18</v>
      </c>
      <c r="B10" s="14">
        <v>270020353309</v>
      </c>
      <c r="C10" s="15" t="s">
        <v>53</v>
      </c>
      <c r="D10" s="16">
        <f t="shared" si="0"/>
        <v>2</v>
      </c>
      <c r="E10" s="16">
        <v>15</v>
      </c>
      <c r="F10" s="15" t="s">
        <v>35</v>
      </c>
      <c r="G10" s="15" t="s">
        <v>47</v>
      </c>
      <c r="H10" s="16">
        <v>5</v>
      </c>
      <c r="I10" s="15" t="s">
        <v>22</v>
      </c>
      <c r="J10" s="15" t="s">
        <v>23</v>
      </c>
      <c r="K10" s="17" t="s">
        <v>48</v>
      </c>
      <c r="L10" s="15" t="s">
        <v>25</v>
      </c>
      <c r="M10" s="15" t="s">
        <v>26</v>
      </c>
      <c r="N10" s="15">
        <v>1729084363006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270020253009</v>
      </c>
    </row>
    <row r="11" spans="1:32" ht="12.5" customHeight="1" x14ac:dyDescent="0.35">
      <c r="A11" s="14" t="s">
        <v>18</v>
      </c>
      <c r="B11" s="14">
        <v>270020454809</v>
      </c>
      <c r="C11" s="15" t="s">
        <v>54</v>
      </c>
      <c r="D11" s="16">
        <f t="shared" si="0"/>
        <v>1</v>
      </c>
      <c r="E11" s="16">
        <v>30</v>
      </c>
      <c r="F11" s="15" t="s">
        <v>35</v>
      </c>
      <c r="G11" s="15" t="s">
        <v>55</v>
      </c>
      <c r="H11" s="16">
        <v>1</v>
      </c>
      <c r="I11" s="15" t="s">
        <v>22</v>
      </c>
      <c r="J11" s="15" t="s">
        <v>23</v>
      </c>
      <c r="K11" s="17" t="s">
        <v>56</v>
      </c>
      <c r="L11" s="15" t="s">
        <v>25</v>
      </c>
      <c r="M11" s="15" t="s">
        <v>26</v>
      </c>
      <c r="N11" s="15">
        <v>1727764705462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270020253109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270020273409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270020353309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270020454809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D73BE1-342F-4C84-94E5-4FA3D4C6E6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2024-10-18T08:31:46Z</dcterms:created>
  <dcterms:modified xsi:type="dcterms:W3CDTF">2024-10-18T08:31:46Z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0be4f21d-d442-4ea4-98ae-e108659d80d8</vt:lpwstr>
  </property>
  <property fmtid="{D5CDD505-2E9C-101B-9397-08002B2CF9AE}" pid="8" name="MSIP_Label_3741da7a-79c1-417c-b408-16c0bfe99fca_ContentBits">
    <vt:lpwstr>0</vt:lpwstr>
  </property>
</Properties>
</file>