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F78EB194-291A-4D09-AF4C-DB3220D8959F}" xr6:coauthVersionLast="47" xr6:coauthVersionMax="47" xr10:uidLastSave="{00000000-0000-0000-0000-000000000000}"/>
  <bookViews>
    <workbookView xWindow="-110" yWindow="-110" windowWidth="19420" windowHeight="10420" xr2:uid="{2EC604DA-9ADD-4044-B048-49658F158385}"/>
  </bookViews>
  <sheets>
    <sheet name="Nagpur2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<sst xmlns="http://schemas.openxmlformats.org/spreadsheetml/2006/main" count="117" uniqueCount="54">
  <si>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</si>
  <si>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</si>
  <si>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</si>
  <si>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</si>
  <si>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</si>
  <si>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</si>
  <si>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</si>
  <si>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</si>
  <si>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</si>
  <si>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</si>
  <si>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</si>
  <si>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</si>
  <si>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</si>
  <si>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</si>
  <si>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</si>
  <si>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</si>
  <si>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</si>
  <si>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</si>
  <si>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Nagpur2439</t>
  </si>
  <si>
    <t>Swati gajabhiye</t>
  </si>
  <si>
    <t>Disposable Diapers/Nappy Pads</t>
  </si>
  <si>
    <t>Mamy Poko Pants Standard Small 1 N</t>
  </si>
  <si>
    <t>NA(Others)</t>
  </si>
  <si>
    <t xml:space="preserve">Chemist                       </t>
  </si>
  <si>
    <t>10.0</t>
  </si>
  <si>
    <t xml:space="preserve"> </t>
  </si>
  <si>
    <t>Yes</t>
  </si>
  <si>
    <t>Arati Rakesh patil</t>
  </si>
  <si>
    <t>Baby Massage Oil</t>
  </si>
  <si>
    <t>Parachute Coconut Oil 175 M</t>
  </si>
  <si>
    <t>Plasticbottle (pet)</t>
  </si>
  <si>
    <t xml:space="preserve">Kirana                        </t>
  </si>
  <si>
    <t>64.0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</si>
  <si>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</si>
  <si>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Lotions</t>
  </si>
  <si>
    <t>Johnson's Baby Lotion 100 M</t>
  </si>
  <si>
    <t>Plastic Jar</t>
  </si>
  <si>
    <t>110.0</t>
  </si>
  <si>
    <t>Ashwini Rupesh Nikose</t>
  </si>
  <si>
    <t>Baby Cereals</t>
  </si>
  <si>
    <t>Cerelac Wheat Orange Stage 2 8 Months+ 300 G</t>
  </si>
  <si>
    <t>Carton Box</t>
  </si>
  <si>
    <t>290.0</t>
  </si>
  <si>
    <t>Select Member ID</t>
  </si>
  <si>
    <t/>
  </si>
  <si>
    <t>&lt;&lt;-- Click on left cell to select memberID</t>
  </si>
  <si>
    <t>Himalaya Baby Lotion 100 M</t>
  </si>
  <si>
    <t>Member Name</t>
  </si>
  <si>
    <t>MeberID</t>
  </si>
  <si>
    <t>Pampers Happy SkinPants Medium Aloe Vera Lotion(7-12kg) 2 N</t>
  </si>
  <si>
    <t>25.0</t>
  </si>
  <si>
    <t>Pro-Ease  Loving Luxury Diaper Pants NewBorn 1 N</t>
  </si>
  <si>
    <t>Durga waghmare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</si>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</sst>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 vertical="center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40A3-415D-45BC-93E7-17E7507F075D}">
  <sheetPr codeName="Sheet38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Nagpur2439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150030239309</v>
      </c>
      <c r="C2" s="11" t="s">
        <v>19</v>
      </c>
      <c r="D2" s="12">
        <v>1</v>
      </c>
      <c r="E2" s="13">
        <v>9</v>
      </c>
      <c r="F2" s="11" t="s">
        <v>20</v>
      </c>
      <c r="G2" s="11" t="s">
        <v>21</v>
      </c>
      <c r="H2" s="13">
        <v>40</v>
      </c>
      <c r="I2" s="11" t="s">
        <v>22</v>
      </c>
      <c r="J2" s="11" t="s">
        <v>23</v>
      </c>
      <c r="K2" s="13" t="s">
        <v>24</v>
      </c>
      <c r="L2" s="13" t="s">
        <v>25</v>
      </c>
      <c r="M2" s="13" t="s">
        <v>26</v>
      </c>
      <c r="N2" s="13">
        <v>1707480834519</v>
      </c>
      <c r="O2" s="13">
        <v>1</v>
      </c>
      <c r="P2" s="13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150030445909</v>
      </c>
      <c r="C3" s="11" t="s">
        <v>27</v>
      </c>
      <c r="D3" s="12">
        <v>1</v>
      </c>
      <c r="E3" s="13">
        <v>10</v>
      </c>
      <c r="F3" s="11" t="s">
        <v>28</v>
      </c>
      <c r="G3" s="11" t="s">
        <v>29</v>
      </c>
      <c r="H3" s="13">
        <v>1</v>
      </c>
      <c r="I3" s="11" t="s">
        <v>30</v>
      </c>
      <c r="J3" s="11" t="s">
        <v>31</v>
      </c>
      <c r="K3" s="13" t="s">
        <v>32</v>
      </c>
      <c r="L3" s="13" t="s">
        <v>25</v>
      </c>
      <c r="M3" s="13" t="s">
        <v>26</v>
      </c>
      <c r="N3" s="13">
        <v>1708061332573</v>
      </c>
      <c r="O3" s="13">
        <v>2</v>
      </c>
      <c r="P3" s="13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150030445909</v>
      </c>
      <c r="C4" s="11" t="s">
        <v>27</v>
      </c>
      <c r="D4" s="12">
        <v>2</v>
      </c>
      <c r="E4" s="13">
        <v>15</v>
      </c>
      <c r="F4" s="11" t="s">
        <v>34</v>
      </c>
      <c r="G4" s="11" t="s">
        <v>35</v>
      </c>
      <c r="H4" s="13">
        <v>1</v>
      </c>
      <c r="I4" s="11" t="s">
        <v>36</v>
      </c>
      <c r="J4" s="11" t="s">
        <v>23</v>
      </c>
      <c r="K4" s="13" t="s">
        <v>37</v>
      </c>
      <c r="L4" s="13" t="s">
        <v>25</v>
      </c>
      <c r="M4" s="13" t="s">
        <v>26</v>
      </c>
      <c r="N4" s="13">
        <v>1708061332573</v>
      </c>
      <c r="O4" s="13">
        <v>1</v>
      </c>
      <c r="P4" s="13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150030643409</v>
      </c>
      <c r="C5" s="11" t="s">
        <v>38</v>
      </c>
      <c r="D5" s="12">
        <v>1</v>
      </c>
      <c r="E5" s="13">
        <v>10</v>
      </c>
      <c r="F5" s="11" t="s">
        <v>39</v>
      </c>
      <c r="G5" s="11" t="s">
        <v>40</v>
      </c>
      <c r="H5" s="13">
        <v>1</v>
      </c>
      <c r="I5" s="11" t="s">
        <v>41</v>
      </c>
      <c r="J5" s="11" t="s">
        <v>23</v>
      </c>
      <c r="K5" s="13" t="s">
        <v>42</v>
      </c>
      <c r="L5" s="13" t="s">
        <v>25</v>
      </c>
      <c r="M5" s="13" t="s">
        <v>26</v>
      </c>
      <c r="N5" s="13">
        <v>1707893031981</v>
      </c>
      <c r="O5" s="13">
        <v>5</v>
      </c>
      <c r="P5" s="13">
        <v>2</v>
      </c>
      <c r="T5" s="17" t="s">
        <v>43</v>
      </c>
      <c r="U5" s="17"/>
      <c r="V5" s="18" t="s">
        <v>44</v>
      </c>
      <c r="W5" s="19" t="s">
        <v>45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Nagpur2439</v>
      </c>
    </row>
    <row r="6" spans="1:32" ht="14.5" customHeight="1" x14ac:dyDescent="0.35">
      <c r="A6" s="12" t="s">
        <v>18</v>
      </c>
      <c r="B6" s="12">
        <v>150030643409</v>
      </c>
      <c r="C6" s="12" t="s">
        <v>38</v>
      </c>
      <c r="D6" s="12">
        <v>2</v>
      </c>
      <c r="E6" s="12">
        <v>13</v>
      </c>
      <c r="F6" s="12" t="s">
        <v>34</v>
      </c>
      <c r="G6" s="12" t="s">
        <v>46</v>
      </c>
      <c r="H6" s="12">
        <v>1</v>
      </c>
      <c r="I6" s="12" t="s">
        <v>36</v>
      </c>
      <c r="J6" s="12" t="s">
        <v>31</v>
      </c>
      <c r="K6" s="21" t="s">
        <v>37</v>
      </c>
      <c r="L6" s="21" t="s">
        <v>25</v>
      </c>
      <c r="M6" s="21" t="s">
        <v>26</v>
      </c>
      <c r="N6" s="21">
        <v>1707893031981</v>
      </c>
      <c r="O6" s="21">
        <v>4</v>
      </c>
      <c r="P6" s="21">
        <v>2</v>
      </c>
      <c r="T6" s="17" t="s">
        <v>47</v>
      </c>
      <c r="U6" s="17"/>
      <c r="V6" s="22" t="str">
        <f>IFERROR(VLOOKUP($V$5,$B$1:$C$149,2,0),"Pls Select Correct MemberID")</f>
        <v>Pls Select Correct MemberID</v>
      </c>
      <c r="W6" s="23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2" t="s">
        <v>18</v>
      </c>
      <c r="B7" s="12">
        <v>150030643409</v>
      </c>
      <c r="C7" s="12" t="s">
        <v>38</v>
      </c>
      <c r="D7" s="12">
        <v>3</v>
      </c>
      <c r="E7" s="12">
        <v>13</v>
      </c>
      <c r="F7" s="12" t="s">
        <v>20</v>
      </c>
      <c r="G7" s="12" t="s">
        <v>21</v>
      </c>
      <c r="H7" s="12">
        <v>20</v>
      </c>
      <c r="I7" s="12" t="s">
        <v>22</v>
      </c>
      <c r="J7" s="12" t="s">
        <v>31</v>
      </c>
      <c r="K7" s="21" t="s">
        <v>24</v>
      </c>
      <c r="L7" s="21" t="s">
        <v>25</v>
      </c>
      <c r="M7" s="21" t="s">
        <v>26</v>
      </c>
      <c r="N7" s="21">
        <v>1707893031981</v>
      </c>
      <c r="O7" s="21">
        <v>1</v>
      </c>
      <c r="P7" s="2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4" t="s">
        <v>48</v>
      </c>
    </row>
    <row r="8" spans="1:32" ht="33" customHeight="1" x14ac:dyDescent="0.35">
      <c r="A8" s="12" t="s">
        <v>18</v>
      </c>
      <c r="B8" s="12">
        <v>150030643409</v>
      </c>
      <c r="C8" s="12" t="s">
        <v>38</v>
      </c>
      <c r="D8" s="12">
        <v>4</v>
      </c>
      <c r="E8" s="12">
        <v>13</v>
      </c>
      <c r="F8" s="12" t="s">
        <v>20</v>
      </c>
      <c r="G8" s="12" t="s">
        <v>49</v>
      </c>
      <c r="H8" s="12">
        <v>5</v>
      </c>
      <c r="I8" s="12" t="s">
        <v>22</v>
      </c>
      <c r="J8" s="12" t="s">
        <v>31</v>
      </c>
      <c r="K8" s="21" t="s">
        <v>50</v>
      </c>
      <c r="L8" s="21" t="s">
        <v>25</v>
      </c>
      <c r="M8" s="21" t="s">
        <v>26</v>
      </c>
      <c r="N8" s="21">
        <v>1707893031981</v>
      </c>
      <c r="O8" s="21">
        <v>2</v>
      </c>
      <c r="P8" s="2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2" cm="1">
        <f t="array" ref="AF8:AF11">IF(B2="","",_xlfn.UNIQUE(_xlfn._xlws.FILTER($B$2:$B$2034,$A$2:$A$2034=AF5)))</f>
        <v>150030239309</v>
      </c>
    </row>
    <row r="9" spans="1:32" ht="14.5" customHeight="1" x14ac:dyDescent="0.35">
      <c r="A9" s="12" t="s">
        <v>18</v>
      </c>
      <c r="B9" s="12">
        <v>150030643409</v>
      </c>
      <c r="C9" s="12" t="s">
        <v>38</v>
      </c>
      <c r="D9" s="12">
        <v>5</v>
      </c>
      <c r="E9" s="12">
        <v>13</v>
      </c>
      <c r="F9" s="12" t="s">
        <v>20</v>
      </c>
      <c r="G9" s="12" t="s">
        <v>51</v>
      </c>
      <c r="H9" s="12">
        <v>10</v>
      </c>
      <c r="I9" s="12" t="s">
        <v>22</v>
      </c>
      <c r="J9" s="12" t="s">
        <v>31</v>
      </c>
      <c r="K9" s="21" t="s">
        <v>24</v>
      </c>
      <c r="L9" s="21" t="s">
        <v>25</v>
      </c>
      <c r="M9" s="21" t="s">
        <v>26</v>
      </c>
      <c r="N9" s="21">
        <v>1707893031981</v>
      </c>
      <c r="O9" s="21">
        <v>3</v>
      </c>
      <c r="P9" s="2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12">
        <v>150030445909</v>
      </c>
    </row>
    <row r="10" spans="1:32" ht="14.5" customHeight="1" x14ac:dyDescent="0.35">
      <c r="A10" s="11" t="s">
        <v>18</v>
      </c>
      <c r="B10" s="12">
        <v>150030738209</v>
      </c>
      <c r="C10" s="11" t="s">
        <v>52</v>
      </c>
      <c r="D10" s="12">
        <v>1</v>
      </c>
      <c r="E10" s="13">
        <v>14</v>
      </c>
      <c r="F10" s="11" t="s">
        <v>20</v>
      </c>
      <c r="G10" s="11" t="s">
        <v>21</v>
      </c>
      <c r="H10" s="13">
        <v>5</v>
      </c>
      <c r="I10" s="11" t="s">
        <v>22</v>
      </c>
      <c r="J10" s="11" t="s">
        <v>53</v>
      </c>
      <c r="K10" s="13" t="s">
        <v>24</v>
      </c>
      <c r="L10" s="13" t="s">
        <v>25</v>
      </c>
      <c r="M10" s="13" t="s">
        <v>26</v>
      </c>
      <c r="N10" s="13">
        <v>1707900623859</v>
      </c>
      <c r="O10" s="13">
        <v>1</v>
      </c>
      <c r="P10" s="13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12">
        <v>150030643409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12">
        <v>150030738209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12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12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12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12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12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12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12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12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12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12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12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12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12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2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2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2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2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2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2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2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2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2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2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2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12CEDE-848D-4821-B439-F89C71FA1B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2024-02-19T10:02:46Z</dcterms:created>
  <dcterms:modified xsi:type="dcterms:W3CDTF">2024-02-19T10:02:47Z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2aa4d592-61f0-4d27-aaf1-8381068e853e</vt:lpwstr>
  </property>
  <property fmtid="{D5CDD505-2E9C-101B-9397-08002B2CF9AE}" pid="8" name="MSIP_Label_3741da7a-79c1-417c-b408-16c0bfe99fca_ContentBits">
    <vt:lpwstr>0</vt:lpwstr>
  </property>
</Properties>
</file>