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49F19DDF-52D7-40A9-9450-DEE73AF22D9D}" xr6:coauthVersionLast="47" xr6:coauthVersionMax="47" xr10:uidLastSave="{00000000-0000-0000-0000-000000000000}"/>
  <bookViews>
    <workbookView xWindow="-110" yWindow="-110" windowWidth="19420" windowHeight="10420" xr2:uid="{EE48F6DD-10E8-49B1-89D8-DF268D88665F}"/>
  </bookViews>
  <sheets>
    <sheet name="Ludhiana10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<sst xmlns="http://schemas.openxmlformats.org/spreadsheetml/2006/main" count="106" uniqueCount="55">
  <si>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</si>
  <si>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</si>
  <si>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</si>
  <si>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</si>
  <si>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</si>
  <si>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</si>
  <si>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</si>
  <si>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</si>
  <si>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</si>
  <si>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</si>
  <si>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</si>
  <si>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</si>
  <si>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</si>
  <si>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</si>
  <si>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</si>
  <si>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</si>
  <si>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</si>
  <si>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</si>
  <si>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Ludhiana1088</t>
  </si>
  <si>
    <t>Neha</t>
  </si>
  <si>
    <t>Baby Powders</t>
  </si>
  <si>
    <t>Johnson's Baby Powder 100 G</t>
  </si>
  <si>
    <t>Plasticbottle (pet)</t>
  </si>
  <si>
    <t xml:space="preserve">Chemist                       </t>
  </si>
  <si>
    <t xml:space="preserve"> </t>
  </si>
  <si>
    <t>Ludhiana</t>
  </si>
  <si>
    <t>Baby Wipes</t>
  </si>
  <si>
    <t>Eco Perfect Baby Wipes 80 N</t>
  </si>
  <si>
    <t>NA(Others)</t>
  </si>
  <si>
    <t>Apollo Pharmacy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</si>
  <si>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</si>
  <si>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Disposable Diapers/Nappy Pads</t>
  </si>
  <si>
    <t>Mamy Poko Pants Medium (7-12)Kg 1 N</t>
  </si>
  <si>
    <t>Divya soni</t>
  </si>
  <si>
    <t>Baby Lotions</t>
  </si>
  <si>
    <t>Johnson Baby Cream 50 G</t>
  </si>
  <si>
    <t>Plastic Tube</t>
  </si>
  <si>
    <t xml:space="preserve">Kirana                        </t>
  </si>
  <si>
    <t>Select Member ID</t>
  </si>
  <si>
    <t>Himalaya Baby Powder 200 G</t>
  </si>
  <si>
    <t>Member Name</t>
  </si>
  <si>
    <t>Baby Shampoos /Conditioners</t>
  </si>
  <si>
    <t>Johnson &amp; Johnson Baby 100 M</t>
  </si>
  <si>
    <t xml:space="preserve">9 to 9                        </t>
  </si>
  <si>
    <t>MeberID</t>
  </si>
  <si>
    <t>Komal</t>
  </si>
  <si>
    <t>Plastic Jar</t>
  </si>
  <si>
    <t xml:space="preserve">D Mart                        </t>
  </si>
  <si>
    <t>No. of packs</t>
  </si>
  <si>
    <t>Trip_ID</t>
  </si>
  <si>
    <t>Purchase_No</t>
  </si>
  <si>
    <t>Jyoti</t>
  </si>
  <si>
    <t>Mamy Poko Pants standard Large 1 N</t>
  </si>
  <si>
    <t>Aarti</t>
  </si>
  <si>
    <t>Johnson &amp; Johnson Baby 50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</si>
</sst>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917DC-7D8E-449F-98FD-CE3C8C8FB492}">
  <sheetPr codeName="Sheet175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Ludhiana1088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160090227309</v>
      </c>
      <c r="C2" s="12" t="s">
        <v>19</v>
      </c>
      <c r="D2" s="12">
        <v>1</v>
      </c>
      <c r="E2" s="12">
        <v>1</v>
      </c>
      <c r="F2" s="12" t="s">
        <v>20</v>
      </c>
      <c r="G2" s="12" t="s">
        <v>21</v>
      </c>
      <c r="H2" s="12">
        <v>1</v>
      </c>
      <c r="I2" s="12" t="s">
        <v>22</v>
      </c>
      <c r="J2" s="12" t="s">
        <v>23</v>
      </c>
      <c r="K2" s="13">
        <v>83</v>
      </c>
      <c r="L2" s="14" t="s">
        <v>24</v>
      </c>
      <c r="M2" s="12">
        <v>1665643024343</v>
      </c>
      <c r="N2" s="12">
        <v>3</v>
      </c>
      <c r="O2" s="12" t="s">
        <v>25</v>
      </c>
      <c r="P2" s="12">
        <v>100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160090227309</v>
      </c>
      <c r="C3" s="12" t="s">
        <v>19</v>
      </c>
      <c r="D3" s="12">
        <v>2</v>
      </c>
      <c r="E3" s="12">
        <v>1</v>
      </c>
      <c r="F3" s="12" t="s">
        <v>26</v>
      </c>
      <c r="G3" s="12" t="s">
        <v>27</v>
      </c>
      <c r="H3" s="12">
        <v>1</v>
      </c>
      <c r="I3" s="12" t="s">
        <v>28</v>
      </c>
      <c r="J3" s="12" t="s">
        <v>29</v>
      </c>
      <c r="K3" s="13">
        <v>100</v>
      </c>
      <c r="L3" s="14" t="s">
        <v>24</v>
      </c>
      <c r="M3" s="12">
        <v>1665643024343</v>
      </c>
      <c r="N3" s="12">
        <v>1</v>
      </c>
      <c r="O3" s="12" t="s">
        <v>25</v>
      </c>
      <c r="P3" s="12">
        <v>80</v>
      </c>
      <c r="S3" s="16"/>
      <c r="T3" s="16" t="s">
        <v>30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ht="14.5" customHeight="1" x14ac:dyDescent="0.35">
      <c r="A4" s="12" t="s">
        <v>18</v>
      </c>
      <c r="B4" s="12">
        <v>160090227309</v>
      </c>
      <c r="C4" s="12" t="s">
        <v>19</v>
      </c>
      <c r="D4" s="12">
        <v>3</v>
      </c>
      <c r="E4" s="12">
        <v>1</v>
      </c>
      <c r="F4" s="12" t="s">
        <v>31</v>
      </c>
      <c r="G4" s="12" t="s">
        <v>32</v>
      </c>
      <c r="H4" s="12">
        <v>10</v>
      </c>
      <c r="I4" s="12" t="s">
        <v>28</v>
      </c>
      <c r="J4" s="12" t="s">
        <v>23</v>
      </c>
      <c r="K4" s="13">
        <v>12</v>
      </c>
      <c r="L4" s="14" t="s">
        <v>24</v>
      </c>
      <c r="M4" s="12">
        <v>1665643024343</v>
      </c>
      <c r="N4" s="12">
        <v>2</v>
      </c>
      <c r="O4" s="12" t="s">
        <v>25</v>
      </c>
      <c r="P4" s="12">
        <v>10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4.5" customHeight="1" x14ac:dyDescent="0.35">
      <c r="A5" s="12" t="s">
        <v>18</v>
      </c>
      <c r="B5" s="12">
        <v>160090327509</v>
      </c>
      <c r="C5" s="12" t="s">
        <v>33</v>
      </c>
      <c r="D5" s="12">
        <v>1</v>
      </c>
      <c r="E5" s="12">
        <v>22</v>
      </c>
      <c r="F5" s="12" t="s">
        <v>34</v>
      </c>
      <c r="G5" s="12" t="s">
        <v>35</v>
      </c>
      <c r="H5" s="12">
        <v>1</v>
      </c>
      <c r="I5" s="12" t="s">
        <v>36</v>
      </c>
      <c r="J5" s="12" t="s">
        <v>37</v>
      </c>
      <c r="K5" s="13">
        <v>80</v>
      </c>
      <c r="L5" s="14" t="s">
        <v>24</v>
      </c>
      <c r="M5" s="12">
        <v>1663923810092</v>
      </c>
      <c r="N5" s="12">
        <v>2</v>
      </c>
      <c r="O5" s="12" t="s">
        <v>25</v>
      </c>
      <c r="P5" s="12">
        <v>50</v>
      </c>
      <c r="T5" s="19" t="s">
        <v>38</v>
      </c>
      <c r="U5" s="19"/>
      <c r="V5" s="20">
        <v>190040328209</v>
      </c>
      <c r="X5" s="17"/>
      <c r="Y5" s="17"/>
      <c r="Z5" s="17"/>
      <c r="AA5" s="17"/>
      <c r="AB5" s="17"/>
      <c r="AC5" s="18"/>
      <c r="AD5" s="17"/>
      <c r="AE5" s="17"/>
      <c r="AF5" s="21" t="str">
        <f>A2</f>
        <v>Ludhiana1088</v>
      </c>
    </row>
    <row r="6" spans="1:32" ht="14.5" customHeight="1" x14ac:dyDescent="0.35">
      <c r="A6" s="12" t="s">
        <v>18</v>
      </c>
      <c r="B6" s="12">
        <v>160090327509</v>
      </c>
      <c r="C6" s="12" t="s">
        <v>33</v>
      </c>
      <c r="D6" s="12">
        <v>2</v>
      </c>
      <c r="E6" s="12">
        <v>22</v>
      </c>
      <c r="F6" s="12" t="s">
        <v>20</v>
      </c>
      <c r="G6" s="12" t="s">
        <v>39</v>
      </c>
      <c r="H6" s="12">
        <v>1</v>
      </c>
      <c r="I6" s="12" t="s">
        <v>22</v>
      </c>
      <c r="J6" s="12" t="s">
        <v>37</v>
      </c>
      <c r="K6" s="13">
        <v>135</v>
      </c>
      <c r="L6" s="14" t="s">
        <v>24</v>
      </c>
      <c r="M6" s="12">
        <v>1663923397616</v>
      </c>
      <c r="N6" s="12">
        <v>3</v>
      </c>
      <c r="O6" s="12" t="s">
        <v>25</v>
      </c>
      <c r="P6" s="12">
        <v>200</v>
      </c>
      <c r="T6" s="19" t="s">
        <v>40</v>
      </c>
      <c r="U6" s="19"/>
      <c r="V6" s="22" t="str">
        <f>IFERROR(VLOOKUP($V$5,$B$1:$C$149,2,0),"Pls Select Correct MemberID")</f>
        <v>Pls Select Correct MemberID</v>
      </c>
      <c r="W6" s="23"/>
      <c r="X6" s="17"/>
      <c r="Y6" s="17"/>
      <c r="Z6" s="17"/>
      <c r="AA6" s="17"/>
      <c r="AB6" s="17"/>
      <c r="AC6" s="18"/>
      <c r="AD6" s="17"/>
      <c r="AE6" s="17"/>
    </row>
    <row r="7" spans="1:32" ht="14.5" customHeight="1" x14ac:dyDescent="0.35">
      <c r="A7" s="12" t="s">
        <v>18</v>
      </c>
      <c r="B7" s="12">
        <v>160090327509</v>
      </c>
      <c r="C7" s="12" t="s">
        <v>33</v>
      </c>
      <c r="D7" s="12">
        <v>3</v>
      </c>
      <c r="E7" s="12">
        <v>30</v>
      </c>
      <c r="F7" s="12" t="s">
        <v>41</v>
      </c>
      <c r="G7" s="12" t="s">
        <v>42</v>
      </c>
      <c r="H7" s="12">
        <v>1</v>
      </c>
      <c r="I7" s="12" t="s">
        <v>22</v>
      </c>
      <c r="J7" s="12" t="s">
        <v>43</v>
      </c>
      <c r="K7" s="13">
        <v>98</v>
      </c>
      <c r="L7" s="14" t="s">
        <v>24</v>
      </c>
      <c r="M7" s="12">
        <v>1664540093636</v>
      </c>
      <c r="N7" s="12">
        <v>1</v>
      </c>
      <c r="O7" s="12" t="s">
        <v>25</v>
      </c>
      <c r="P7" s="12">
        <v>100</v>
      </c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4" t="s">
        <v>44</v>
      </c>
    </row>
    <row r="8" spans="1:32" ht="14.5" customHeight="1" x14ac:dyDescent="0.35">
      <c r="A8" s="12" t="s">
        <v>18</v>
      </c>
      <c r="B8" s="12">
        <v>160090426509</v>
      </c>
      <c r="C8" s="12" t="s">
        <v>45</v>
      </c>
      <c r="D8" s="12">
        <v>1</v>
      </c>
      <c r="E8" s="12">
        <v>12</v>
      </c>
      <c r="F8" s="12" t="s">
        <v>20</v>
      </c>
      <c r="G8" s="12" t="s">
        <v>39</v>
      </c>
      <c r="H8" s="12">
        <v>1</v>
      </c>
      <c r="I8" s="12" t="s">
        <v>46</v>
      </c>
      <c r="J8" s="12" t="s">
        <v>47</v>
      </c>
      <c r="K8" s="13">
        <v>145</v>
      </c>
      <c r="L8" s="14" t="s">
        <v>24</v>
      </c>
      <c r="M8" s="12">
        <v>1665640199071</v>
      </c>
      <c r="N8" s="12">
        <v>1</v>
      </c>
      <c r="O8" s="12" t="s">
        <v>25</v>
      </c>
      <c r="P8" s="12">
        <v>200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48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49</v>
      </c>
      <c r="AD8" s="27" t="s">
        <v>50</v>
      </c>
      <c r="AE8" s="28"/>
      <c r="AF8" s="12" cm="1">
        <f t="array" ref="AF8:AF12">_xlfn.UNIQUE(_xlfn._xlws.FILTER($B$2:$B$2034,$A$2:$A$2034=AF5))</f>
        <v>160090227309</v>
      </c>
    </row>
    <row r="9" spans="1:32" ht="14.5" customHeight="1" x14ac:dyDescent="0.35">
      <c r="A9" s="12" t="s">
        <v>18</v>
      </c>
      <c r="B9" s="12">
        <v>160090527109</v>
      </c>
      <c r="C9" s="12" t="s">
        <v>51</v>
      </c>
      <c r="D9" s="12">
        <v>1</v>
      </c>
      <c r="E9" s="12">
        <v>2</v>
      </c>
      <c r="F9" s="12" t="s">
        <v>31</v>
      </c>
      <c r="G9" s="12" t="s">
        <v>52</v>
      </c>
      <c r="H9" s="12">
        <v>6</v>
      </c>
      <c r="I9" s="12" t="s">
        <v>28</v>
      </c>
      <c r="J9" s="12" t="s">
        <v>37</v>
      </c>
      <c r="K9" s="13">
        <v>14</v>
      </c>
      <c r="L9" s="14" t="s">
        <v>24</v>
      </c>
      <c r="M9" s="12">
        <v>1665642271498</v>
      </c>
      <c r="N9" s="12">
        <v>1</v>
      </c>
      <c r="O9" s="12" t="s">
        <v>25</v>
      </c>
      <c r="P9" s="12">
        <v>6</v>
      </c>
      <c r="T9" s="29" t="str" cm="1">
        <f t="array" ref="T9">IFERROR(_xlfn._xlws.FILTER(D1:N100,B1:B100=V5),"")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7"/>
      <c r="AF9" s="12">
        <v>160090327509</v>
      </c>
    </row>
    <row r="10" spans="1:32" ht="14.5" customHeight="1" x14ac:dyDescent="0.35">
      <c r="A10" s="12" t="s">
        <v>18</v>
      </c>
      <c r="B10" s="12">
        <v>160090527209</v>
      </c>
      <c r="C10" s="12" t="s">
        <v>53</v>
      </c>
      <c r="D10" s="12">
        <v>1</v>
      </c>
      <c r="E10" s="12">
        <v>23</v>
      </c>
      <c r="F10" s="12" t="s">
        <v>41</v>
      </c>
      <c r="G10" s="12" t="s">
        <v>54</v>
      </c>
      <c r="H10" s="12">
        <v>1</v>
      </c>
      <c r="I10" s="12" t="s">
        <v>22</v>
      </c>
      <c r="J10" s="12" t="s">
        <v>37</v>
      </c>
      <c r="K10" s="13">
        <v>60</v>
      </c>
      <c r="L10" s="14" t="s">
        <v>24</v>
      </c>
      <c r="M10" s="12">
        <v>1664002686253</v>
      </c>
      <c r="N10" s="12">
        <v>2</v>
      </c>
      <c r="O10" s="12" t="s">
        <v>25</v>
      </c>
      <c r="P10" s="12">
        <v>50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7"/>
      <c r="AF10" s="12">
        <v>160090426509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7"/>
      <c r="AF11" s="12">
        <v>160090527109</v>
      </c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7"/>
      <c r="AF12" s="18">
        <v>160090527209</v>
      </c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7"/>
      <c r="AF13" s="1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7"/>
      <c r="AF14" s="1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7"/>
      <c r="AF15" s="1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7"/>
      <c r="AF16" s="1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7"/>
      <c r="AF17" s="1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7"/>
      <c r="AF18" s="1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7"/>
      <c r="AF19" s="1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7"/>
      <c r="AF20" s="1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7"/>
      <c r="AF21" s="1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7"/>
      <c r="AF22" s="1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7"/>
      <c r="AF23" s="1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7"/>
      <c r="AF24" s="1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7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7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7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7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7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7"/>
    </row>
    <row r="31" spans="19:32" x14ac:dyDescent="0.35">
      <c r="S31" s="17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7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34631C44-1E36-4B71-A4DD-CB34131EE25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Ludhiana1088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2022-10-18T07:08:26Z</dcterms:created>
  <dcterms:modified xsi:type="dcterms:W3CDTF">2022-10-18T07:08:26Z</dcterms:modified>
</cp:coreProperties>
</file>