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8E279DF-894A-492A-9C83-479A1C758997}" xr6:coauthVersionLast="47" xr6:coauthVersionMax="47" xr10:uidLastSave="{00000000-0000-0000-0000-000000000000}"/>
  <bookViews>
    <workbookView xWindow="-110" yWindow="-110" windowWidth="19420" windowHeight="10420" xr2:uid="{6E055AB2-EA14-4875-AB73-2EE4E885B8BF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1" i="1"/>
  <c r="D12" i="1" s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<sst xmlns="http://schemas.openxmlformats.org/spreadsheetml/2006/main" count="144" uniqueCount="72">
  <si>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</si>
  <si>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</si>
  <si>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</si>
  <si>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</si>
  <si>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</si>
  <si>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</si>
  <si>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</si>
  <si>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</si>
  <si>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</si>
  <si>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</si>
  <si>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</si>
  <si>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</si>
  <si>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</si>
  <si>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</si>
  <si>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</si>
  <si>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</si>
  <si>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</si>
  <si>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</si>
  <si>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Jaipur1399</t>
  </si>
  <si>
    <t>Kiran soni</t>
  </si>
  <si>
    <t>Baby Cereals</t>
  </si>
  <si>
    <t>Nestle Ceregrow 8-24M Wheat Apple Cherry 300 G</t>
  </si>
  <si>
    <t>Carton Box</t>
  </si>
  <si>
    <t>Apollo Pharmacy</t>
  </si>
  <si>
    <t>310.0</t>
  </si>
  <si>
    <t xml:space="preserve"> </t>
  </si>
  <si>
    <t>Yes</t>
  </si>
  <si>
    <t>Disposable Diapers/Nappy Pads</t>
  </si>
  <si>
    <t>Mamy Poko Pants Extra Absorb Medium 64 N</t>
  </si>
  <si>
    <t>NA(Others)</t>
  </si>
  <si>
    <t xml:space="preserve">Chemist                       </t>
  </si>
  <si>
    <t>1199.0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</si>
  <si>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</si>
  <si>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Payal Sen</t>
  </si>
  <si>
    <t>Doobidoo Baby Pants Medium 56 N</t>
  </si>
  <si>
    <t xml:space="preserve">Vijaya Krishna Super Market   </t>
  </si>
  <si>
    <t>899.0</t>
  </si>
  <si>
    <t>Pooja vasita</t>
  </si>
  <si>
    <t>Babyhug Super Dry Pants Small            10 N</t>
  </si>
  <si>
    <t>99.0</t>
  </si>
  <si>
    <t>Select Member ID</t>
  </si>
  <si>
    <t/>
  </si>
  <si>
    <t>&lt;&lt;-- Click on left cell to select memberID</t>
  </si>
  <si>
    <t>Anita Gautam</t>
  </si>
  <si>
    <t>Baby Powders</t>
  </si>
  <si>
    <t>Johnson's Baby Powder 200 G</t>
  </si>
  <si>
    <t>Plasticbottle (pet)</t>
  </si>
  <si>
    <t xml:space="preserve">Kirana                        </t>
  </si>
  <si>
    <t>210.0</t>
  </si>
  <si>
    <t>Member Name</t>
  </si>
  <si>
    <t>Ridham Sen</t>
  </si>
  <si>
    <t>Baby Bar Soaps / Liquid Soaps</t>
  </si>
  <si>
    <t>Johnson's Baby Blossom 75 G</t>
  </si>
  <si>
    <t>Reliance Market ( Smart/Smart Point)</t>
  </si>
  <si>
    <t>75.0</t>
  </si>
  <si>
    <t>MeberID</t>
  </si>
  <si>
    <t>Himalaya Baby Powder 100 G</t>
  </si>
  <si>
    <t>105.0</t>
  </si>
  <si>
    <t>Purchase_ID</t>
  </si>
  <si>
    <t>Purchase Date</t>
  </si>
  <si>
    <t>No. of packs</t>
  </si>
  <si>
    <t>Trip_ID</t>
  </si>
  <si>
    <t>Ashita jethi</t>
  </si>
  <si>
    <t>Smart Bazaar</t>
  </si>
  <si>
    <t>Priya Bharti</t>
  </si>
  <si>
    <t>Johnson's Baby 75 G</t>
  </si>
  <si>
    <t>62.0</t>
  </si>
  <si>
    <t>Kirti soni</t>
  </si>
  <si>
    <t>Himalaya Baby Soap 50 G</t>
  </si>
  <si>
    <t>42.0</t>
  </si>
  <si>
    <t>95.0</t>
  </si>
  <si>
    <t>Mehjbin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</si>
</sst>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6101688-FBCB-408B-90F1-CF776B024B3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4327-5482-4C8B-93A4-3C2F711CF7C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Jaipur1399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220040253509</v>
      </c>
      <c r="C2" s="14" t="s">
        <v>19</v>
      </c>
      <c r="D2" s="15">
        <f t="shared" ref="D2:D13" si="0">IF(B2=B1,1+D1,1)</f>
        <v>1</v>
      </c>
      <c r="E2" s="15">
        <v>9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1723210138311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220040253509</v>
      </c>
      <c r="C3" s="14" t="s">
        <v>19</v>
      </c>
      <c r="D3" s="15">
        <f t="shared" si="0"/>
        <v>2</v>
      </c>
      <c r="E3" s="15">
        <v>9</v>
      </c>
      <c r="F3" s="14" t="s">
        <v>27</v>
      </c>
      <c r="G3" s="14" t="s">
        <v>28</v>
      </c>
      <c r="H3" s="15">
        <v>2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1723210138311</v>
      </c>
      <c r="O3" s="15">
        <v>2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220040254309</v>
      </c>
      <c r="C4" s="14" t="s">
        <v>33</v>
      </c>
      <c r="D4" s="15">
        <f t="shared" si="0"/>
        <v>1</v>
      </c>
      <c r="E4" s="15">
        <v>13</v>
      </c>
      <c r="F4" s="14" t="s">
        <v>27</v>
      </c>
      <c r="G4" s="14" t="s">
        <v>34</v>
      </c>
      <c r="H4" s="15">
        <v>2</v>
      </c>
      <c r="I4" s="14" t="s">
        <v>29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1723551498209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220040353209</v>
      </c>
      <c r="C5" s="14" t="s">
        <v>37</v>
      </c>
      <c r="D5" s="15">
        <f t="shared" si="0"/>
        <v>1</v>
      </c>
      <c r="E5" s="15">
        <v>8</v>
      </c>
      <c r="F5" s="14" t="s">
        <v>27</v>
      </c>
      <c r="G5" s="14" t="s">
        <v>38</v>
      </c>
      <c r="H5" s="15">
        <v>5</v>
      </c>
      <c r="I5" s="14" t="s">
        <v>29</v>
      </c>
      <c r="J5" s="16" t="s">
        <v>30</v>
      </c>
      <c r="K5" s="17" t="s">
        <v>39</v>
      </c>
      <c r="L5" s="14" t="s">
        <v>25</v>
      </c>
      <c r="M5" s="14" t="s">
        <v>26</v>
      </c>
      <c r="N5" s="14">
        <v>1723121052035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Jaipur1399</v>
      </c>
    </row>
    <row r="6" spans="1:32" ht="12.5" customHeight="1" x14ac:dyDescent="0.35">
      <c r="A6" s="14" t="s">
        <v>18</v>
      </c>
      <c r="B6" s="14">
        <v>220040452109</v>
      </c>
      <c r="C6" s="14" t="s">
        <v>43</v>
      </c>
      <c r="D6" s="15">
        <f t="shared" si="0"/>
        <v>1</v>
      </c>
      <c r="E6" s="15">
        <v>8</v>
      </c>
      <c r="F6" s="14" t="s">
        <v>44</v>
      </c>
      <c r="G6" s="14" t="s">
        <v>45</v>
      </c>
      <c r="H6" s="15">
        <v>1</v>
      </c>
      <c r="I6" s="14" t="s">
        <v>46</v>
      </c>
      <c r="J6" s="16" t="s">
        <v>47</v>
      </c>
      <c r="K6" s="17" t="s">
        <v>48</v>
      </c>
      <c r="L6" s="14" t="s">
        <v>25</v>
      </c>
      <c r="M6" s="14" t="s">
        <v>26</v>
      </c>
      <c r="N6" s="14">
        <v>1723121321175</v>
      </c>
      <c r="O6" s="15">
        <v>1</v>
      </c>
      <c r="P6" s="14">
        <v>2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220040454409</v>
      </c>
      <c r="C7" s="14" t="s">
        <v>50</v>
      </c>
      <c r="D7" s="15">
        <f t="shared" si="0"/>
        <v>1</v>
      </c>
      <c r="E7" s="15">
        <v>13</v>
      </c>
      <c r="F7" s="14" t="s">
        <v>51</v>
      </c>
      <c r="G7" s="14" t="s">
        <v>52</v>
      </c>
      <c r="H7" s="15">
        <v>1</v>
      </c>
      <c r="I7" s="14" t="s">
        <v>29</v>
      </c>
      <c r="J7" s="16" t="s">
        <v>53</v>
      </c>
      <c r="K7" s="17" t="s">
        <v>54</v>
      </c>
      <c r="L7" s="14" t="s">
        <v>25</v>
      </c>
      <c r="M7" s="14" t="s">
        <v>26</v>
      </c>
      <c r="N7" s="14">
        <v>1723645524475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55</v>
      </c>
    </row>
    <row r="8" spans="1:32" ht="43.5" customHeight="1" x14ac:dyDescent="0.35">
      <c r="A8" s="14" t="s">
        <v>18</v>
      </c>
      <c r="B8" s="14">
        <v>220040454409</v>
      </c>
      <c r="C8" s="14" t="s">
        <v>50</v>
      </c>
      <c r="D8" s="15">
        <f t="shared" si="0"/>
        <v>2</v>
      </c>
      <c r="E8" s="15">
        <v>13</v>
      </c>
      <c r="F8" s="14" t="s">
        <v>44</v>
      </c>
      <c r="G8" s="14" t="s">
        <v>56</v>
      </c>
      <c r="H8" s="15">
        <v>1</v>
      </c>
      <c r="I8" s="14" t="s">
        <v>46</v>
      </c>
      <c r="J8" s="16" t="s">
        <v>53</v>
      </c>
      <c r="K8" s="17" t="s">
        <v>57</v>
      </c>
      <c r="L8" s="14" t="s">
        <v>25</v>
      </c>
      <c r="M8" s="14" t="s">
        <v>26</v>
      </c>
      <c r="N8" s="14">
        <v>1723645524475</v>
      </c>
      <c r="O8" s="15">
        <v>2</v>
      </c>
      <c r="P8" s="14">
        <v>2</v>
      </c>
      <c r="S8" s="21"/>
      <c r="T8" s="30" t="s">
        <v>58</v>
      </c>
      <c r="U8" s="31" t="s">
        <v>59</v>
      </c>
      <c r="V8" s="31" t="s">
        <v>5</v>
      </c>
      <c r="W8" s="31" t="s">
        <v>6</v>
      </c>
      <c r="X8" s="31" t="s">
        <v>60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61</v>
      </c>
      <c r="AE8" s="33"/>
      <c r="AF8" s="34" cm="1">
        <f t="array" ref="AF8:AF16">IF(B2="","",_xlfn.UNIQUE(_xlfn._xlws.FILTER($B$2:$B$2034,$A$2:$A$2034=AF5)))</f>
        <v>220040253509</v>
      </c>
    </row>
    <row r="9" spans="1:32" ht="12.5" customHeight="1" x14ac:dyDescent="0.35">
      <c r="A9" s="14" t="s">
        <v>18</v>
      </c>
      <c r="B9" s="14">
        <v>220040649609</v>
      </c>
      <c r="C9" s="14" t="s">
        <v>62</v>
      </c>
      <c r="D9" s="15">
        <f t="shared" si="0"/>
        <v>1</v>
      </c>
      <c r="E9" s="15">
        <v>7</v>
      </c>
      <c r="F9" s="14" t="s">
        <v>27</v>
      </c>
      <c r="G9" s="14" t="s">
        <v>28</v>
      </c>
      <c r="H9" s="15">
        <v>1</v>
      </c>
      <c r="I9" s="14" t="s">
        <v>29</v>
      </c>
      <c r="J9" s="16" t="s">
        <v>63</v>
      </c>
      <c r="K9" s="17" t="s">
        <v>31</v>
      </c>
      <c r="L9" s="14" t="s">
        <v>25</v>
      </c>
      <c r="M9" s="14" t="s">
        <v>26</v>
      </c>
      <c r="N9" s="14">
        <v>1723740400589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220040254309</v>
      </c>
    </row>
    <row r="10" spans="1:32" ht="12.5" customHeight="1" x14ac:dyDescent="0.35">
      <c r="A10" s="14" t="s">
        <v>18</v>
      </c>
      <c r="B10" s="14">
        <v>220040654009</v>
      </c>
      <c r="C10" s="14" t="s">
        <v>64</v>
      </c>
      <c r="D10" s="15">
        <f t="shared" si="0"/>
        <v>1</v>
      </c>
      <c r="E10" s="15">
        <v>9</v>
      </c>
      <c r="F10" s="14" t="s">
        <v>51</v>
      </c>
      <c r="G10" s="14" t="s">
        <v>65</v>
      </c>
      <c r="H10" s="15">
        <v>1</v>
      </c>
      <c r="I10" s="14" t="s">
        <v>29</v>
      </c>
      <c r="J10" s="16" t="s">
        <v>47</v>
      </c>
      <c r="K10" s="17" t="s">
        <v>66</v>
      </c>
      <c r="L10" s="14" t="s">
        <v>25</v>
      </c>
      <c r="M10" s="14" t="s">
        <v>26</v>
      </c>
      <c r="N10" s="14">
        <v>1723645868554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220040353209</v>
      </c>
    </row>
    <row r="11" spans="1:32" ht="12.5" customHeight="1" x14ac:dyDescent="0.35">
      <c r="A11" s="14" t="s">
        <v>18</v>
      </c>
      <c r="B11" s="14">
        <v>220040654209</v>
      </c>
      <c r="C11" s="14" t="s">
        <v>67</v>
      </c>
      <c r="D11" s="15">
        <f t="shared" si="0"/>
        <v>1</v>
      </c>
      <c r="E11" s="15">
        <v>12</v>
      </c>
      <c r="F11" s="14" t="s">
        <v>51</v>
      </c>
      <c r="G11" s="14" t="s">
        <v>68</v>
      </c>
      <c r="H11" s="15">
        <v>1</v>
      </c>
      <c r="I11" s="14" t="s">
        <v>29</v>
      </c>
      <c r="J11" s="16" t="s">
        <v>47</v>
      </c>
      <c r="K11" s="17" t="s">
        <v>69</v>
      </c>
      <c r="L11" s="14" t="s">
        <v>25</v>
      </c>
      <c r="M11" s="14" t="s">
        <v>26</v>
      </c>
      <c r="N11" s="14">
        <v>1723551727751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220040452109</v>
      </c>
    </row>
    <row r="12" spans="1:32" ht="12.5" customHeight="1" x14ac:dyDescent="0.35">
      <c r="A12" s="14" t="s">
        <v>18</v>
      </c>
      <c r="B12" s="14">
        <v>220040654209</v>
      </c>
      <c r="C12" s="14" t="s">
        <v>67</v>
      </c>
      <c r="D12" s="15">
        <f t="shared" si="0"/>
        <v>2</v>
      </c>
      <c r="E12" s="15">
        <v>12</v>
      </c>
      <c r="F12" s="14" t="s">
        <v>44</v>
      </c>
      <c r="G12" s="14" t="s">
        <v>56</v>
      </c>
      <c r="H12" s="15">
        <v>1</v>
      </c>
      <c r="I12" s="14" t="s">
        <v>46</v>
      </c>
      <c r="J12" s="16" t="s">
        <v>47</v>
      </c>
      <c r="K12" s="17" t="s">
        <v>70</v>
      </c>
      <c r="L12" s="14" t="s">
        <v>25</v>
      </c>
      <c r="M12" s="14" t="s">
        <v>26</v>
      </c>
      <c r="N12" s="14">
        <v>1723551727751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220040454409</v>
      </c>
    </row>
    <row r="13" spans="1:32" ht="12.5" customHeight="1" x14ac:dyDescent="0.35">
      <c r="A13" s="14" t="s">
        <v>18</v>
      </c>
      <c r="B13" s="14">
        <v>220040749709</v>
      </c>
      <c r="C13" s="14" t="s">
        <v>71</v>
      </c>
      <c r="D13" s="15">
        <f t="shared" si="0"/>
        <v>1</v>
      </c>
      <c r="E13" s="15">
        <v>13</v>
      </c>
      <c r="F13" s="14" t="s">
        <v>44</v>
      </c>
      <c r="G13" s="14" t="s">
        <v>56</v>
      </c>
      <c r="H13" s="15">
        <v>1</v>
      </c>
      <c r="I13" s="14" t="s">
        <v>46</v>
      </c>
      <c r="J13" s="16" t="s">
        <v>30</v>
      </c>
      <c r="K13" s="17" t="s">
        <v>57</v>
      </c>
      <c r="L13" s="14" t="s">
        <v>25</v>
      </c>
      <c r="M13" s="14" t="s">
        <v>26</v>
      </c>
      <c r="N13" s="14">
        <v>1723550036342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220040649609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220040654009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220040654209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220040749709</v>
      </c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6F1CA0-D249-46B9-8AFC-E20BCE5C51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2024-08-19T08:25:08Z</dcterms:created>
  <dcterms:modified xsi:type="dcterms:W3CDTF">2024-08-19T08:25:08Z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caa6ba8e-ea8d-4601-b378-5f1c07f67420</vt:lpwstr>
  </property>
  <property fmtid="{D5CDD505-2E9C-101B-9397-08002B2CF9AE}" pid="8" name="MSIP_Label_3741da7a-79c1-417c-b408-16c0bfe99fca_ContentBits">
    <vt:lpwstr>0</vt:lpwstr>
  </property>
</Properties>
</file>