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E30E860-A24D-468A-9BA7-996C0D660348}" xr6:coauthVersionLast="47" xr6:coauthVersionMax="47" xr10:uidLastSave="{00000000-0000-0000-0000-000000000000}"/>
  <bookViews>
    <workbookView xWindow="-110" yWindow="-110" windowWidth="19420" windowHeight="10420" xr2:uid="{DF8FAA5C-141C-4D95-8146-2DA17B3C869B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<sst xmlns="http://schemas.openxmlformats.org/spreadsheetml/2006/main" count="134" uniqueCount="69">
  <si>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</si>
  <si>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</si>
  <si>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</si>
  <si>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</si>
  <si>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</si>
  <si>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</si>
  <si>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</si>
  <si>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</si>
  <si>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</si>
  <si>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</si>
  <si>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</si>
  <si>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</si>
  <si>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</si>
  <si>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</si>
  <si>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</si>
  <si>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</si>
  <si>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</si>
  <si>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</si>
  <si>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</si>
  <si>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Keyri</t>
  </si>
  <si>
    <t>Baby Lotions</t>
  </si>
  <si>
    <t>Himalaya Herbal Baby Lotion 400 M</t>
  </si>
  <si>
    <t>Plasticbottle (pet)</t>
  </si>
  <si>
    <t>Apollo Pharmacy</t>
  </si>
  <si>
    <t>325.0</t>
  </si>
  <si>
    <t xml:space="preserve"> </t>
  </si>
  <si>
    <t>Yes</t>
  </si>
  <si>
    <t>Kiran</t>
  </si>
  <si>
    <t>Himalaya Baby Cream 100 G</t>
  </si>
  <si>
    <t>Plastic Tube</t>
  </si>
  <si>
    <t xml:space="preserve">Chemist                       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</si>
  <si>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</si>
  <si>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</si>
  <si>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Binal</t>
  </si>
  <si>
    <t>Disposable Diapers/Nappy Pads</t>
  </si>
  <si>
    <t>Supples Permium 12Hr Protect XL Pants 54 N</t>
  </si>
  <si>
    <t>NA(Others)</t>
  </si>
  <si>
    <t>Amazon</t>
  </si>
  <si>
    <t>1049.0</t>
  </si>
  <si>
    <t>Laxmi</t>
  </si>
  <si>
    <t>Baby Massage Oil</t>
  </si>
  <si>
    <t>Himalaya Baby Massage Oil 100 M</t>
  </si>
  <si>
    <t>Plastic Jar</t>
  </si>
  <si>
    <t>75.0</t>
  </si>
  <si>
    <t>Select Member ID</t>
  </si>
  <si>
    <t>&lt;&lt;-- Click on left cell to select memberID</t>
  </si>
  <si>
    <t>Nirmala Sisodiya</t>
  </si>
  <si>
    <t>Mamaearth Baby Daily Moisturising Lotion 200 M</t>
  </si>
  <si>
    <t>199.0</t>
  </si>
  <si>
    <t>Member Name</t>
  </si>
  <si>
    <t>Baby Wipes</t>
  </si>
  <si>
    <t>Little's Soft cleansing Wipes 80 N</t>
  </si>
  <si>
    <t>220.0</t>
  </si>
  <si>
    <t>MeberID</t>
  </si>
  <si>
    <t>Mona</t>
  </si>
  <si>
    <t>Babyhug Super Dry Pants Medium            34 N</t>
  </si>
  <si>
    <t>399.0</t>
  </si>
  <si>
    <t>Vilashben</t>
  </si>
  <si>
    <t xml:space="preserve">Baby Hair Oils </t>
  </si>
  <si>
    <t>Himalaya Baby Hair Oil 100 M</t>
  </si>
  <si>
    <t>Sangta</t>
  </si>
  <si>
    <t>Babyhug Super Dry Pants Large      7 N</t>
  </si>
  <si>
    <t xml:space="preserve">Kirana                        </t>
  </si>
  <si>
    <t>99.0</t>
  </si>
  <si>
    <t>Kajal</t>
  </si>
  <si>
    <t>Himalaya Baby Cream 50 M</t>
  </si>
  <si>
    <t>Vaishali</t>
  </si>
  <si>
    <t>Huggies Wonder Pants Xtra Small 24 N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</si>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</sst>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603A-CDFE-469B-88CA-812DABA7A2AB}">
  <dimension ref="A1:AF68"/>
  <sheetViews>
    <sheetView showGridLines="0" showRowColHeaders="0" tabSelected="1" topLeftCell="S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190010126509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1705391199100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190010227509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1705393103138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190010233709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1705420057306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190010235109</v>
      </c>
      <c r="C5" s="11" t="s">
        <v>39</v>
      </c>
      <c r="D5" s="11">
        <v>1</v>
      </c>
      <c r="E5" s="11">
        <v>12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30</v>
      </c>
      <c r="K5" s="12" t="s">
        <v>43</v>
      </c>
      <c r="L5" s="11" t="s">
        <v>25</v>
      </c>
      <c r="M5" s="11" t="s">
        <v>26</v>
      </c>
      <c r="N5" s="11">
        <v>1705390296757</v>
      </c>
      <c r="O5" s="11">
        <v>1</v>
      </c>
      <c r="P5" s="11">
        <v>2</v>
      </c>
      <c r="T5" s="16" t="s">
        <v>44</v>
      </c>
      <c r="U5" s="16"/>
      <c r="V5" s="17">
        <v>190010126509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1" t="s">
        <v>18</v>
      </c>
      <c r="B6" s="11">
        <v>190010328709</v>
      </c>
      <c r="C6" s="11" t="s">
        <v>46</v>
      </c>
      <c r="D6" s="11">
        <v>1</v>
      </c>
      <c r="E6" s="11">
        <v>11</v>
      </c>
      <c r="F6" s="11" t="s">
        <v>20</v>
      </c>
      <c r="G6" s="11" t="s">
        <v>47</v>
      </c>
      <c r="H6" s="11">
        <v>1</v>
      </c>
      <c r="I6" s="11" t="s">
        <v>42</v>
      </c>
      <c r="J6" s="11" t="s">
        <v>30</v>
      </c>
      <c r="K6" s="12" t="s">
        <v>48</v>
      </c>
      <c r="L6" s="11" t="s">
        <v>25</v>
      </c>
      <c r="M6" s="11" t="s">
        <v>26</v>
      </c>
      <c r="N6" s="11">
        <v>1705388938257</v>
      </c>
      <c r="O6" s="11">
        <v>2</v>
      </c>
      <c r="P6" s="11">
        <v>2</v>
      </c>
      <c r="T6" s="16" t="s">
        <v>49</v>
      </c>
      <c r="U6" s="16"/>
      <c r="V6" s="20" t="str">
        <f>IFERROR(VLOOKUP($V$5,$B$1:$C$149,2,0),"Pls Select Correct MemberID")</f>
        <v>Keyri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190010328709</v>
      </c>
      <c r="C7" s="11" t="s">
        <v>46</v>
      </c>
      <c r="D7" s="11">
        <v>2</v>
      </c>
      <c r="E7" s="11">
        <v>11</v>
      </c>
      <c r="F7" s="11" t="s">
        <v>50</v>
      </c>
      <c r="G7" s="11" t="s">
        <v>51</v>
      </c>
      <c r="H7" s="11">
        <v>1</v>
      </c>
      <c r="I7" s="11" t="s">
        <v>36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1705388938257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190010334909</v>
      </c>
      <c r="C8" s="23" t="s">
        <v>54</v>
      </c>
      <c r="D8" s="23">
        <v>1</v>
      </c>
      <c r="E8" s="23">
        <v>10</v>
      </c>
      <c r="F8" s="23" t="s">
        <v>34</v>
      </c>
      <c r="G8" s="23" t="s">
        <v>55</v>
      </c>
      <c r="H8" s="23">
        <v>1</v>
      </c>
      <c r="I8" s="23" t="s">
        <v>36</v>
      </c>
      <c r="J8" s="23" t="s">
        <v>30</v>
      </c>
      <c r="K8" s="24" t="s">
        <v>56</v>
      </c>
      <c r="L8" s="23" t="s">
        <v>25</v>
      </c>
      <c r="M8" s="23" t="s">
        <v>26</v>
      </c>
      <c r="N8" s="23">
        <v>1705393247571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7">IF(B2="","",_xlfn.UNIQUE(_xlfn._xlws.FILTER($B$2:$B$2034,$A$2:$A$2034=AF5)))</f>
        <v>190010126509</v>
      </c>
    </row>
    <row r="9" spans="1:32" ht="14.5" customHeight="1" x14ac:dyDescent="0.35">
      <c r="A9" s="11" t="s">
        <v>18</v>
      </c>
      <c r="B9" s="11">
        <v>190010335009</v>
      </c>
      <c r="C9" s="11" t="s">
        <v>57</v>
      </c>
      <c r="D9" s="11">
        <v>1</v>
      </c>
      <c r="E9" s="11">
        <v>14</v>
      </c>
      <c r="F9" s="11" t="s">
        <v>58</v>
      </c>
      <c r="G9" s="11" t="s">
        <v>59</v>
      </c>
      <c r="H9" s="11">
        <v>1</v>
      </c>
      <c r="I9" s="11" t="s">
        <v>42</v>
      </c>
      <c r="J9" s="11" t="s">
        <v>30</v>
      </c>
      <c r="K9" s="12" t="s">
        <v>31</v>
      </c>
      <c r="L9" s="11" t="s">
        <v>25</v>
      </c>
      <c r="M9" s="11" t="s">
        <v>26</v>
      </c>
      <c r="N9" s="11">
        <v>1705389987055</v>
      </c>
      <c r="O9" s="11">
        <v>1</v>
      </c>
      <c r="P9" s="11">
        <v>2</v>
      </c>
      <c r="T9" s="30" cm="1">
        <f t="array" ref="T9:AD9">IF(V5="","",IFERROR(_xlfn._xlws.FILTER(D1:N100,B1:B100=V5),""))</f>
        <v>1</v>
      </c>
      <c r="U9" s="30">
        <v>11</v>
      </c>
      <c r="V9" s="31" t="str">
        <v>Baby Lotions</v>
      </c>
      <c r="W9" s="31" t="str">
        <v>Himalaya Herbal Baby Lotion 400 M</v>
      </c>
      <c r="X9" s="30">
        <v>1</v>
      </c>
      <c r="Y9" s="32" t="str">
        <v>Plasticbottle (pet)</v>
      </c>
      <c r="Z9" s="32" t="str">
        <v>Apollo Pharmacy</v>
      </c>
      <c r="AA9" s="33" t="str">
        <v>325.0</v>
      </c>
      <c r="AB9" s="32" t="str">
        <v xml:space="preserve"> </v>
      </c>
      <c r="AC9" s="30" t="str">
        <v>Yes</v>
      </c>
      <c r="AD9" s="30">
        <v>1705391199100</v>
      </c>
      <c r="AE9" s="14"/>
      <c r="AF9" s="11">
        <v>190010227509</v>
      </c>
    </row>
    <row r="10" spans="1:32" ht="14.5" customHeight="1" x14ac:dyDescent="0.35">
      <c r="A10" s="11" t="s">
        <v>18</v>
      </c>
      <c r="B10" s="11">
        <v>190010426609</v>
      </c>
      <c r="C10" s="11" t="s">
        <v>60</v>
      </c>
      <c r="D10" s="11">
        <v>1</v>
      </c>
      <c r="E10" s="11">
        <v>14</v>
      </c>
      <c r="F10" s="11" t="s">
        <v>34</v>
      </c>
      <c r="G10" s="11" t="s">
        <v>61</v>
      </c>
      <c r="H10" s="11">
        <v>2</v>
      </c>
      <c r="I10" s="11" t="s">
        <v>36</v>
      </c>
      <c r="J10" s="11" t="s">
        <v>62</v>
      </c>
      <c r="K10" s="12" t="s">
        <v>63</v>
      </c>
      <c r="L10" s="11" t="s">
        <v>25</v>
      </c>
      <c r="M10" s="11" t="s">
        <v>26</v>
      </c>
      <c r="N10" s="11">
        <v>1705391466061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190010233709</v>
      </c>
    </row>
    <row r="11" spans="1:32" ht="14.5" customHeight="1" x14ac:dyDescent="0.35">
      <c r="A11" s="11" t="s">
        <v>18</v>
      </c>
      <c r="B11" s="11">
        <v>190010433809</v>
      </c>
      <c r="C11" s="11" t="s">
        <v>64</v>
      </c>
      <c r="D11" s="11">
        <v>1</v>
      </c>
      <c r="E11" s="11">
        <v>14</v>
      </c>
      <c r="F11" s="11" t="s">
        <v>20</v>
      </c>
      <c r="G11" s="11" t="s">
        <v>65</v>
      </c>
      <c r="H11" s="11">
        <v>1</v>
      </c>
      <c r="I11" s="11" t="s">
        <v>29</v>
      </c>
      <c r="J11" s="11" t="s">
        <v>30</v>
      </c>
      <c r="K11" s="12" t="s">
        <v>43</v>
      </c>
      <c r="L11" s="11" t="s">
        <v>25</v>
      </c>
      <c r="M11" s="11" t="s">
        <v>26</v>
      </c>
      <c r="N11" s="11">
        <v>1705388140647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190010235109</v>
      </c>
    </row>
    <row r="12" spans="1:32" ht="14.5" customHeight="1" x14ac:dyDescent="0.35">
      <c r="A12" s="11" t="s">
        <v>18</v>
      </c>
      <c r="B12" s="11">
        <v>190010434709</v>
      </c>
      <c r="C12" s="11" t="s">
        <v>66</v>
      </c>
      <c r="D12" s="11">
        <v>1</v>
      </c>
      <c r="E12" s="11">
        <v>9</v>
      </c>
      <c r="F12" s="11" t="s">
        <v>34</v>
      </c>
      <c r="G12" s="11" t="s">
        <v>67</v>
      </c>
      <c r="H12" s="11">
        <v>1</v>
      </c>
      <c r="I12" s="11" t="s">
        <v>36</v>
      </c>
      <c r="J12" s="11" t="s">
        <v>62</v>
      </c>
      <c r="K12" s="12" t="s">
        <v>68</v>
      </c>
      <c r="L12" s="11" t="s">
        <v>25</v>
      </c>
      <c r="M12" s="11" t="s">
        <v>26</v>
      </c>
      <c r="N12" s="11">
        <v>1705389602955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190010328709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190010334909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190010335009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190010426609</v>
      </c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190010433809</v>
      </c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190010434709</v>
      </c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F8FFAE-562A-4546-896C-AE36F4EC9D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2024-01-18T07:16:33Z</dcterms:created>
  <dcterms:modified xsi:type="dcterms:W3CDTF">2024-01-18T07:16:34Z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fec73f8b-cbd1-4d16-a1d0-e8975dabec84</vt:lpwstr>
  </property>
  <property fmtid="{D5CDD505-2E9C-101B-9397-08002B2CF9AE}" pid="8" name="MSIP_Label_3741da7a-79c1-417c-b408-16c0bfe99fca_ContentBits">
    <vt:lpwstr>0</vt:lpwstr>
  </property>
</Properties>
</file>