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F0BEB4BB-A46D-42C8-81EB-DB0CBC7F33E5}" xr6:coauthVersionLast="47" xr6:coauthVersionMax="47" xr10:uidLastSave="{00000000-0000-0000-0000-000000000000}"/>
  <bookViews>
    <workbookView xWindow="-110" yWindow="-110" windowWidth="19420" windowHeight="10420" xr2:uid="{D7CF51F1-54B2-4329-A0AD-14D0E87B6304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<sst xmlns="http://schemas.openxmlformats.org/spreadsheetml/2006/main" count="98" uniqueCount="55">
  <si>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</si>
  <si>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</si>
  <si>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</si>
  <si>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</si>
  <si>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</si>
  <si>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</si>
  <si>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</si>
  <si>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</si>
  <si>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</si>
  <si>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</si>
  <si>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</si>
  <si>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</si>
  <si>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</si>
  <si>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</si>
  <si>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</si>
  <si>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</si>
  <si>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</si>
  <si>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</si>
  <si>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</si>
  <si>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Bangalore0171</t>
  </si>
  <si>
    <t>Arpitha</t>
  </si>
  <si>
    <t>A</t>
  </si>
  <si>
    <t>Baby Bar Soaps / Liquid Soaps</t>
  </si>
  <si>
    <t>Sebamed Baby Cleansing Bath Soap 100 G</t>
  </si>
  <si>
    <t>NA(Others)</t>
  </si>
  <si>
    <t xml:space="preserve">Chemist                       </t>
  </si>
  <si>
    <t xml:space="preserve"> </t>
  </si>
  <si>
    <t>Bangalore</t>
  </si>
  <si>
    <t>B</t>
  </si>
  <si>
    <t>Baby Lotions</t>
  </si>
  <si>
    <t>Sebamed Baby Body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</si>
  <si>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</si>
  <si>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</si>
  <si>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</si>
  <si>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Massage Oil</t>
  </si>
  <si>
    <t>Himalaya Baby Massage Oil 200 M</t>
  </si>
  <si>
    <t>Plastic Can</t>
  </si>
  <si>
    <t>D</t>
  </si>
  <si>
    <t>Baby Wipes</t>
  </si>
  <si>
    <t>Kiddo's baby Wipes 72 N</t>
  </si>
  <si>
    <t>1+1 discount for 50rupees</t>
  </si>
  <si>
    <t>Select Member ID</t>
  </si>
  <si>
    <t>E</t>
  </si>
  <si>
    <t>Disposable Diapers/Nappy Pads</t>
  </si>
  <si>
    <t>Kiddo's  Premium Diaper Pants Large 30 N</t>
  </si>
  <si>
    <t>Member Name</t>
  </si>
  <si>
    <t>Sushmitha</t>
  </si>
  <si>
    <t>Sebamed Extra Soft Bodywash 400 M</t>
  </si>
  <si>
    <t>Pump Bottle</t>
  </si>
  <si>
    <t>First Cry</t>
  </si>
  <si>
    <t>MeberID</t>
  </si>
  <si>
    <t>Baby Shampoos /Conditioners</t>
  </si>
  <si>
    <t>Sebamed Mild +  + 150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</si>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</sst>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167A-71D2-483A-875C-5F8AD7830E82}">
  <sheetPr codeName="Sheet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200010136309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285</v>
      </c>
      <c r="L2" s="14" t="s">
        <v>26</v>
      </c>
      <c r="M2" s="15">
        <v>1661242562063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200010136309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491</v>
      </c>
      <c r="L3" s="14" t="s">
        <v>26</v>
      </c>
      <c r="M3" s="15">
        <v>1661242562063</v>
      </c>
      <c r="N3" s="15">
        <v>4</v>
      </c>
      <c r="O3" s="14" t="s">
        <v>27</v>
      </c>
      <c r="P3" s="17">
        <v>100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200010136309</v>
      </c>
      <c r="C4" s="14" t="s">
        <v>20</v>
      </c>
      <c r="D4" s="15" t="s">
        <v>33</v>
      </c>
      <c r="E4" s="15">
        <v>23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200</v>
      </c>
      <c r="L4" s="14" t="s">
        <v>26</v>
      </c>
      <c r="M4" s="15">
        <v>1661242562063</v>
      </c>
      <c r="N4" s="15">
        <v>2</v>
      </c>
      <c r="O4" s="14" t="s">
        <v>27</v>
      </c>
      <c r="P4" s="17">
        <v>200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200010136309</v>
      </c>
      <c r="C5" s="14" t="s">
        <v>20</v>
      </c>
      <c r="D5" s="15" t="s">
        <v>37</v>
      </c>
      <c r="E5" s="15">
        <v>23</v>
      </c>
      <c r="F5" s="14" t="s">
        <v>38</v>
      </c>
      <c r="G5" s="14" t="s">
        <v>39</v>
      </c>
      <c r="H5" s="15">
        <v>2</v>
      </c>
      <c r="I5" s="14" t="s">
        <v>24</v>
      </c>
      <c r="J5" s="14" t="s">
        <v>25</v>
      </c>
      <c r="K5" s="16">
        <v>150</v>
      </c>
      <c r="L5" s="14" t="s">
        <v>40</v>
      </c>
      <c r="M5" s="15">
        <v>1661242562063</v>
      </c>
      <c r="N5" s="15">
        <v>3</v>
      </c>
      <c r="O5" s="14" t="s">
        <v>27</v>
      </c>
      <c r="P5" s="17">
        <v>144</v>
      </c>
      <c r="Q5" s="18">
        <v>1</v>
      </c>
      <c r="T5" s="23" t="s">
        <v>41</v>
      </c>
      <c r="U5" s="23"/>
      <c r="V5" s="24">
        <v>200010136409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Bangalore0171</v>
      </c>
    </row>
    <row r="6" spans="1:32" ht="14.5" customHeight="1" x14ac:dyDescent="0.35">
      <c r="A6" s="14" t="s">
        <v>19</v>
      </c>
      <c r="B6" s="15">
        <v>200010136309</v>
      </c>
      <c r="C6" s="14" t="s">
        <v>20</v>
      </c>
      <c r="D6" s="15" t="s">
        <v>42</v>
      </c>
      <c r="E6" s="15">
        <v>23</v>
      </c>
      <c r="F6" s="14" t="s">
        <v>43</v>
      </c>
      <c r="G6" s="14" t="s">
        <v>44</v>
      </c>
      <c r="H6" s="15">
        <v>1</v>
      </c>
      <c r="I6" s="14" t="s">
        <v>24</v>
      </c>
      <c r="J6" s="14" t="s">
        <v>25</v>
      </c>
      <c r="K6" s="16">
        <v>480</v>
      </c>
      <c r="L6" s="14" t="s">
        <v>26</v>
      </c>
      <c r="M6" s="15">
        <v>1661242562063</v>
      </c>
      <c r="N6" s="15">
        <v>5</v>
      </c>
      <c r="O6" s="14" t="s">
        <v>27</v>
      </c>
      <c r="P6" s="17">
        <v>30</v>
      </c>
      <c r="Q6" s="18">
        <v>1</v>
      </c>
      <c r="T6" s="23" t="s">
        <v>45</v>
      </c>
      <c r="U6" s="23"/>
      <c r="V6" s="26" t="str">
        <f>IFERROR(VLOOKUP($V$5,$B$1:$C$149,2,0),"Pls Select Correct MemberID")</f>
        <v>Sushmitha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200010136409</v>
      </c>
      <c r="C7" s="14" t="s">
        <v>46</v>
      </c>
      <c r="D7" s="15" t="s">
        <v>21</v>
      </c>
      <c r="E7" s="15">
        <v>27</v>
      </c>
      <c r="F7" s="14" t="s">
        <v>22</v>
      </c>
      <c r="G7" s="14" t="s">
        <v>47</v>
      </c>
      <c r="H7" s="15">
        <v>1</v>
      </c>
      <c r="I7" s="14" t="s">
        <v>48</v>
      </c>
      <c r="J7" s="14" t="s">
        <v>49</v>
      </c>
      <c r="K7" s="16">
        <v>870</v>
      </c>
      <c r="L7" s="14" t="s">
        <v>26</v>
      </c>
      <c r="M7" s="15">
        <v>1661692572118</v>
      </c>
      <c r="N7" s="15">
        <v>2</v>
      </c>
      <c r="O7" s="14" t="s">
        <v>27</v>
      </c>
      <c r="P7" s="17">
        <v>400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50</v>
      </c>
    </row>
    <row r="8" spans="1:32" ht="25" customHeight="1" x14ac:dyDescent="0.35">
      <c r="A8" s="14" t="s">
        <v>19</v>
      </c>
      <c r="B8" s="15">
        <v>200010136409</v>
      </c>
      <c r="C8" s="14" t="s">
        <v>46</v>
      </c>
      <c r="D8" s="15" t="s">
        <v>28</v>
      </c>
      <c r="E8" s="15">
        <v>27</v>
      </c>
      <c r="F8" s="14" t="s">
        <v>51</v>
      </c>
      <c r="G8" s="14" t="s">
        <v>52</v>
      </c>
      <c r="H8" s="15">
        <v>1</v>
      </c>
      <c r="I8" s="14" t="s">
        <v>48</v>
      </c>
      <c r="J8" s="14" t="s">
        <v>49</v>
      </c>
      <c r="K8" s="16">
        <v>427</v>
      </c>
      <c r="L8" s="14" t="s">
        <v>26</v>
      </c>
      <c r="M8" s="15">
        <v>1661692572118</v>
      </c>
      <c r="N8" s="15">
        <v>1</v>
      </c>
      <c r="O8" s="14" t="s">
        <v>27</v>
      </c>
      <c r="P8" s="17">
        <v>150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54</v>
      </c>
      <c r="AE8" s="32"/>
      <c r="AF8" s="18" cm="1">
        <f t="array" ref="AF8:AF9">_xlfn.UNIQUE(_xlfn._xlws.FILTER($B$2:$B$2034,$A$2:$A$2034=AF5))</f>
        <v>200010136309</v>
      </c>
    </row>
    <row r="9" spans="1:32" x14ac:dyDescent="0.35">
      <c r="T9" s="33" t="str" cm="1">
        <f t="array" ref="T9:AD10">IFERROR(_xlfn._xlws.FILTER(D1:N100,B1:B100=V5),"")</f>
        <v>A</v>
      </c>
      <c r="U9" s="33">
        <v>27</v>
      </c>
      <c r="V9" s="34" t="str">
        <v>Baby Bar Soaps / Liquid Soaps</v>
      </c>
      <c r="W9" s="34" t="str">
        <v>Sebamed Extra Soft Bodywash 400 M</v>
      </c>
      <c r="X9" s="33">
        <v>1</v>
      </c>
      <c r="Y9" s="35" t="str">
        <v>Pump Bottle</v>
      </c>
      <c r="Z9" s="35" t="str">
        <v>First Cry</v>
      </c>
      <c r="AA9" s="36">
        <v>870</v>
      </c>
      <c r="AB9" s="35" t="str">
        <v xml:space="preserve"> </v>
      </c>
      <c r="AC9" s="33">
        <v>1661692572118</v>
      </c>
      <c r="AD9" s="33">
        <v>2</v>
      </c>
      <c r="AE9" s="21"/>
      <c r="AF9" s="18">
        <v>200010136409</v>
      </c>
    </row>
    <row r="10" spans="1:32" x14ac:dyDescent="0.35">
      <c r="T10" s="33" t="str">
        <v>B</v>
      </c>
      <c r="U10" s="33">
        <v>27</v>
      </c>
      <c r="V10" s="34" t="str">
        <v>Baby Shampoos /Conditioners</v>
      </c>
      <c r="W10" s="34" t="str">
        <v>Sebamed Mild +  + 150</v>
      </c>
      <c r="X10" s="33">
        <v>1</v>
      </c>
      <c r="Y10" s="35" t="str">
        <v>Pump Bottle</v>
      </c>
      <c r="Z10" s="35" t="str">
        <v>First Cry</v>
      </c>
      <c r="AA10" s="36">
        <v>427</v>
      </c>
      <c r="AB10" s="35" t="str">
        <v xml:space="preserve"> </v>
      </c>
      <c r="AC10" s="33">
        <v>1661692572118</v>
      </c>
      <c r="AD10" s="33">
        <v>1</v>
      </c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ACA5040-C952-4802-A0F8-6450504B95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2022-09-19T09:21:32Z</dcterms:created>
  <dcterms:modified xsi:type="dcterms:W3CDTF">2022-09-19T09:21:32Z</dcterms:modified>
</cp:coreProperties>
</file>