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4948F88-14BB-421D-B840-8EB8826A9680}" xr6:coauthVersionLast="47" xr6:coauthVersionMax="47" xr10:uidLastSave="{00000000-0000-0000-0000-000000000000}"/>
  <bookViews>
    <workbookView xWindow="-110" yWindow="-110" windowWidth="19420" windowHeight="10420" xr2:uid="{D6E4BEB1-B4C2-4A6B-93A4-E6B22A8F9EBF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<sst xmlns="http://schemas.openxmlformats.org/spreadsheetml/2006/main" count="71" uniqueCount="40">
  <si>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</si>
  <si>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</si>
  <si>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</si>
  <si>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</si>
  <si>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</si>
  <si>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</si>
  <si>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</si>
  <si>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</si>
  <si>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</si>
  <si>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</si>
  <si>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</si>
  <si>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</si>
  <si>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</si>
  <si>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</si>
  <si>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</si>
  <si>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</si>
  <si>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</si>
  <si>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</si>
  <si>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</si>
  <si>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ahmedabad2527</t>
  </si>
  <si>
    <t>Sonuben</t>
  </si>
  <si>
    <t>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</si>
  <si>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</si>
  <si>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</si>
  <si>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</si>
  <si>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</si>
  <si>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</si>
  <si>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Ahmedabad</t>
  </si>
  <si>
    <t>B</t>
  </si>
  <si>
    <t>Baby Shampoos /Conditioners</t>
  </si>
  <si>
    <t>Johnson &amp; Johnson Baby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</si>
  <si>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</si>
  <si>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</si>
  <si>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Kajalben</t>
  </si>
  <si>
    <t>Himalaya Herbals Gentle Baby +  + 40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</si>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</sst>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ACB9-BED1-4BCF-ABE7-8A757B471C91}">
  <sheetPr codeName="Sheet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ahmedabad2527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190070529209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55</v>
      </c>
      <c r="L2" s="14" t="s">
        <v>26</v>
      </c>
      <c r="M2" s="15">
        <v>1661521860835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190070529209</v>
      </c>
      <c r="C3" s="14" t="s">
        <v>20</v>
      </c>
      <c r="D3" s="15" t="s">
        <v>28</v>
      </c>
      <c r="E3" s="15">
        <v>24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58</v>
      </c>
      <c r="L3" s="14" t="s">
        <v>26</v>
      </c>
      <c r="M3" s="15">
        <v>1661521860835</v>
      </c>
      <c r="N3" s="15">
        <v>2</v>
      </c>
      <c r="O3" s="14" t="s">
        <v>27</v>
      </c>
      <c r="P3" s="17">
        <v>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190070629909</v>
      </c>
      <c r="C4" s="14" t="s">
        <v>33</v>
      </c>
      <c r="D4" s="15" t="s">
        <v>21</v>
      </c>
      <c r="E4" s="15">
        <v>21</v>
      </c>
      <c r="F4" s="14" t="s">
        <v>22</v>
      </c>
      <c r="G4" s="14" t="s">
        <v>23</v>
      </c>
      <c r="H4" s="15">
        <v>1</v>
      </c>
      <c r="I4" s="14" t="s">
        <v>24</v>
      </c>
      <c r="J4" s="14" t="s">
        <v>25</v>
      </c>
      <c r="K4" s="16">
        <v>55</v>
      </c>
      <c r="L4" s="14" t="s">
        <v>26</v>
      </c>
      <c r="M4" s="15">
        <v>1661867482322</v>
      </c>
      <c r="N4" s="15">
        <v>1</v>
      </c>
      <c r="O4" s="14" t="s">
        <v>27</v>
      </c>
      <c r="P4" s="17">
        <v>75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190070629909</v>
      </c>
      <c r="C5" s="14" t="s">
        <v>33</v>
      </c>
      <c r="D5" s="15" t="s">
        <v>28</v>
      </c>
      <c r="E5" s="15">
        <v>24</v>
      </c>
      <c r="F5" s="14" t="s">
        <v>29</v>
      </c>
      <c r="G5" s="14" t="s">
        <v>34</v>
      </c>
      <c r="H5" s="15">
        <v>1</v>
      </c>
      <c r="I5" s="14" t="s">
        <v>31</v>
      </c>
      <c r="J5" s="14" t="s">
        <v>25</v>
      </c>
      <c r="K5" s="16">
        <v>37</v>
      </c>
      <c r="L5" s="14" t="s">
        <v>26</v>
      </c>
      <c r="M5" s="15">
        <v>1661867482322</v>
      </c>
      <c r="N5" s="15">
        <v>3</v>
      </c>
      <c r="O5" s="14" t="s">
        <v>27</v>
      </c>
      <c r="P5" s="17">
        <v>40</v>
      </c>
      <c r="Q5" s="18">
        <v>1</v>
      </c>
      <c r="T5" s="23" t="s">
        <v>35</v>
      </c>
      <c r="U5" s="23"/>
      <c r="V5" s="24">
        <v>190070629909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ahmedabad2527</v>
      </c>
    </row>
    <row r="6" spans="1:32" x14ac:dyDescent="0.35">
      <c r="T6" s="23" t="s">
        <v>36</v>
      </c>
      <c r="U6" s="23"/>
      <c r="V6" s="26" t="str">
        <f>IFERROR(VLOOKUP($V$5,$B$1:$C$149,2,0),"Pls Select Correct MemberID")</f>
        <v>Kajalben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37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38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8" cm="1">
        <f t="array" ref="AF8:AF9">_xlfn.UNIQUE(_xlfn._xlws.FILTER($B$2:$B$2034,$A$2:$A$2034=AF5))</f>
        <v>190070529209</v>
      </c>
    </row>
    <row r="9" spans="1:32" x14ac:dyDescent="0.35">
      <c r="T9" s="33" t="str" cm="1">
        <f t="array" ref="T9:AD10">IFERROR(_xlfn._xlws.FILTER(D1:N100,B1:B100=V5),"")</f>
        <v>A</v>
      </c>
      <c r="U9" s="33">
        <v>21</v>
      </c>
      <c r="V9" s="34" t="str">
        <v>Baby Bar Soaps / Liquid Soaps</v>
      </c>
      <c r="W9" s="34" t="str">
        <v>Himalaya Baby Soap 75 G</v>
      </c>
      <c r="X9" s="33">
        <v>1</v>
      </c>
      <c r="Y9" s="35" t="str">
        <v>NA(Others)</v>
      </c>
      <c r="Z9" s="35" t="str">
        <v xml:space="preserve">Chemist                       </v>
      </c>
      <c r="AA9" s="36">
        <v>55</v>
      </c>
      <c r="AB9" s="35" t="str">
        <v xml:space="preserve"> </v>
      </c>
      <c r="AC9" s="33">
        <v>1661867482322</v>
      </c>
      <c r="AD9" s="33">
        <v>1</v>
      </c>
      <c r="AE9" s="21"/>
      <c r="AF9" s="18">
        <v>190070629909</v>
      </c>
    </row>
    <row r="10" spans="1:32" x14ac:dyDescent="0.35">
      <c r="T10" s="33" t="str">
        <v>B</v>
      </c>
      <c r="U10" s="33">
        <v>24</v>
      </c>
      <c r="V10" s="34" t="str">
        <v>Baby Shampoos /Conditioners</v>
      </c>
      <c r="W10" s="34" t="str">
        <v>Himalaya Herbals Gentle Baby +  + 40</v>
      </c>
      <c r="X10" s="33">
        <v>1</v>
      </c>
      <c r="Y10" s="35" t="str">
        <v>Plasticbottle (pet)</v>
      </c>
      <c r="Z10" s="35" t="str">
        <v xml:space="preserve">Chemist                       </v>
      </c>
      <c r="AA10" s="36">
        <v>37</v>
      </c>
      <c r="AB10" s="35" t="str">
        <v xml:space="preserve"> </v>
      </c>
      <c r="AC10" s="33">
        <v>1661867482322</v>
      </c>
      <c r="AD10" s="33">
        <v>3</v>
      </c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15C495F-3093-4DC7-9657-88A43591B2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2022-09-19T09:21:31Z</dcterms:created>
  <dcterms:modified xsi:type="dcterms:W3CDTF">2022-09-19T09:21:32Z</dcterms:modified>
</cp:coreProperties>
</file>