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39C00966-B17C-4BDD-B9CB-0FE6482D0252}" xr6:coauthVersionLast="47" xr6:coauthVersionMax="47" xr10:uidLastSave="{00000000-0000-0000-0000-000000000000}"/>
  <bookViews>
    <workbookView xWindow="-110" yWindow="-110" windowWidth="19420" windowHeight="10420" xr2:uid="{0AC2A93A-9198-4DAF-A76B-69455F6345BA}"/>
  </bookViews>
  <sheets>
    <sheet name="Patna260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<sst xmlns="http://schemas.openxmlformats.org/spreadsheetml/2006/main" count="108" uniqueCount="46">
  <si>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</si>
  <si>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</si>
  <si>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</si>
  <si>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</si>
  <si>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</si>
  <si>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</si>
  <si>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</si>
  <si>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</si>
  <si>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</si>
  <si>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</si>
  <si>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</si>
  <si>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</si>
  <si>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</si>
  <si>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</si>
  <si>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</si>
  <si>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</si>
  <si>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</si>
  <si>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</si>
  <si>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Patna2601</t>
  </si>
  <si>
    <t>Sweta singh</t>
  </si>
  <si>
    <t>Baby Lotions</t>
  </si>
  <si>
    <t>Johnson Baby Cream 100 G</t>
  </si>
  <si>
    <t>Plastic Tube</t>
  </si>
  <si>
    <t xml:space="preserve">Kirana                        </t>
  </si>
  <si>
    <t xml:space="preserve"> </t>
  </si>
  <si>
    <t>Jharkhand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</si>
  <si>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</si>
  <si>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Baby Powders</t>
  </si>
  <si>
    <t>Johnson's Baby Powder 200 G</t>
  </si>
  <si>
    <t>Plastic Jar</t>
  </si>
  <si>
    <t xml:space="preserve">Chemist                       </t>
  </si>
  <si>
    <t>Select Member ID</t>
  </si>
  <si>
    <t/>
  </si>
  <si>
    <t>&lt;&lt;-- Click on left cell to select memberID</t>
  </si>
  <si>
    <t>Disposable Diapers/Nappy Pads</t>
  </si>
  <si>
    <t>Pampers Happy SkinPants NB Aloe vera 2 N</t>
  </si>
  <si>
    <t>NA(Others)</t>
  </si>
  <si>
    <t>Member Name</t>
  </si>
  <si>
    <t>Rinki Kaur</t>
  </si>
  <si>
    <t>Mamy Poko Pants Medium (7-12)Kg 1 N</t>
  </si>
  <si>
    <t>MeberID</t>
  </si>
  <si>
    <t>Mamy Poko Pants standard Large 1 N</t>
  </si>
  <si>
    <t>Item</t>
  </si>
  <si>
    <t>Mona Devi</t>
  </si>
  <si>
    <t>Baby Wipes</t>
  </si>
  <si>
    <t>Luvlap Baby Wipes +  + 72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</si>
</sst>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/>
    <xf numFmtId="1" fontId="0" fillId="0" borderId="0" xfId="0" applyNumberFormat="1" applyAlignment="1">
      <alignment horizont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8720A-0B28-4F06-AA60-401D82F4E64F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Patna2601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180030271109</v>
      </c>
      <c r="C2" s="11" t="s">
        <v>19</v>
      </c>
      <c r="D2" s="12">
        <v>1</v>
      </c>
      <c r="E2" s="12">
        <v>16</v>
      </c>
      <c r="F2" s="11" t="s">
        <v>20</v>
      </c>
      <c r="G2" s="11" t="s">
        <v>21</v>
      </c>
      <c r="H2" s="13">
        <v>2</v>
      </c>
      <c r="I2" s="11" t="s">
        <v>22</v>
      </c>
      <c r="J2" s="11" t="s">
        <v>23</v>
      </c>
      <c r="K2" s="14">
        <v>160</v>
      </c>
      <c r="L2" s="11" t="s">
        <v>24</v>
      </c>
      <c r="M2" s="13">
        <v>1681747744959</v>
      </c>
      <c r="N2" s="13">
        <v>1</v>
      </c>
      <c r="O2" s="13" t="s">
        <v>25</v>
      </c>
      <c r="P2" s="15"/>
      <c r="S2" s="16"/>
      <c r="T2" s="16"/>
      <c r="U2" s="16"/>
      <c r="V2" s="16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180030271109</v>
      </c>
      <c r="C3" s="11" t="s">
        <v>19</v>
      </c>
      <c r="D3" s="12">
        <v>2</v>
      </c>
      <c r="E3" s="12">
        <v>16</v>
      </c>
      <c r="F3" s="11" t="s">
        <v>20</v>
      </c>
      <c r="G3" s="11" t="s">
        <v>21</v>
      </c>
      <c r="H3" s="13">
        <v>1</v>
      </c>
      <c r="I3" s="11" t="s">
        <v>22</v>
      </c>
      <c r="J3" s="11" t="s">
        <v>23</v>
      </c>
      <c r="K3" s="14">
        <v>0</v>
      </c>
      <c r="L3" s="11" t="s">
        <v>24</v>
      </c>
      <c r="M3" s="13">
        <v>1681749011863</v>
      </c>
      <c r="N3" s="13">
        <v>1</v>
      </c>
      <c r="O3" s="13" t="s">
        <v>25</v>
      </c>
      <c r="P3" s="15"/>
      <c r="S3" s="17"/>
      <c r="T3" s="17" t="s">
        <v>26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ht="14.5" customHeight="1" x14ac:dyDescent="0.35">
      <c r="A4" s="11" t="s">
        <v>18</v>
      </c>
      <c r="B4" s="11">
        <v>180030271109</v>
      </c>
      <c r="C4" s="11" t="s">
        <v>19</v>
      </c>
      <c r="D4" s="12">
        <v>3</v>
      </c>
      <c r="E4" s="12">
        <v>16</v>
      </c>
      <c r="F4" s="11" t="s">
        <v>20</v>
      </c>
      <c r="G4" s="11" t="s">
        <v>21</v>
      </c>
      <c r="H4" s="13">
        <v>1</v>
      </c>
      <c r="I4" s="11" t="s">
        <v>22</v>
      </c>
      <c r="J4" s="11" t="s">
        <v>23</v>
      </c>
      <c r="K4" s="14">
        <v>160</v>
      </c>
      <c r="L4" s="11" t="s">
        <v>24</v>
      </c>
      <c r="M4" s="13">
        <v>1681749011863</v>
      </c>
      <c r="N4" s="13">
        <v>2</v>
      </c>
      <c r="O4" s="13" t="s">
        <v>25</v>
      </c>
      <c r="P4" s="15"/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4.5" customHeight="1" x14ac:dyDescent="0.35">
      <c r="A5" s="11" t="s">
        <v>18</v>
      </c>
      <c r="B5" s="11">
        <v>180030271109</v>
      </c>
      <c r="C5" s="11" t="s">
        <v>19</v>
      </c>
      <c r="D5" s="12">
        <v>4</v>
      </c>
      <c r="E5" s="12">
        <v>16</v>
      </c>
      <c r="F5" s="11" t="s">
        <v>27</v>
      </c>
      <c r="G5" s="11" t="s">
        <v>28</v>
      </c>
      <c r="H5" s="13">
        <v>1</v>
      </c>
      <c r="I5" s="11" t="s">
        <v>29</v>
      </c>
      <c r="J5" s="11" t="s">
        <v>30</v>
      </c>
      <c r="K5" s="14">
        <v>150</v>
      </c>
      <c r="L5" s="11" t="s">
        <v>24</v>
      </c>
      <c r="M5" s="13">
        <v>1681748549917</v>
      </c>
      <c r="N5" s="13">
        <v>1</v>
      </c>
      <c r="O5" s="13" t="s">
        <v>25</v>
      </c>
      <c r="P5" s="15"/>
      <c r="T5" s="20" t="s">
        <v>31</v>
      </c>
      <c r="U5" s="20"/>
      <c r="V5" s="21" t="s">
        <v>32</v>
      </c>
      <c r="W5" s="22" t="s">
        <v>33</v>
      </c>
      <c r="X5" s="18"/>
      <c r="Y5" s="18"/>
      <c r="Z5" s="18"/>
      <c r="AA5" s="18"/>
      <c r="AB5" s="18"/>
      <c r="AC5" s="19"/>
      <c r="AD5" s="18"/>
      <c r="AE5" s="18"/>
      <c r="AF5" s="23" t="str">
        <f>A2</f>
        <v>Patna2601</v>
      </c>
    </row>
    <row r="6" spans="1:32" ht="14.5" customHeight="1" x14ac:dyDescent="0.35">
      <c r="A6" s="11" t="s">
        <v>18</v>
      </c>
      <c r="B6" s="11">
        <v>180030271109</v>
      </c>
      <c r="C6" s="11" t="s">
        <v>19</v>
      </c>
      <c r="D6" s="12">
        <v>5</v>
      </c>
      <c r="E6" s="12">
        <v>16</v>
      </c>
      <c r="F6" s="11" t="s">
        <v>34</v>
      </c>
      <c r="G6" s="11" t="s">
        <v>35</v>
      </c>
      <c r="H6" s="13">
        <v>12</v>
      </c>
      <c r="I6" s="11" t="s">
        <v>36</v>
      </c>
      <c r="J6" s="11" t="s">
        <v>23</v>
      </c>
      <c r="K6" s="14">
        <v>18</v>
      </c>
      <c r="L6" s="11" t="s">
        <v>24</v>
      </c>
      <c r="M6" s="13">
        <v>1681749364820</v>
      </c>
      <c r="N6" s="13">
        <v>1</v>
      </c>
      <c r="O6" s="13" t="s">
        <v>25</v>
      </c>
      <c r="P6" s="15"/>
      <c r="T6" s="20" t="s">
        <v>37</v>
      </c>
      <c r="U6" s="20"/>
      <c r="V6" s="24" t="str">
        <f>IFERROR(VLOOKUP($V$5,$B$1:$C$149,2,0),"Pls Select Correct MemberID")</f>
        <v>Pls Select Correct MemberID</v>
      </c>
      <c r="W6" s="25"/>
      <c r="X6" s="18"/>
      <c r="Y6" s="18"/>
      <c r="Z6" s="18"/>
      <c r="AA6" s="18"/>
      <c r="AB6" s="18"/>
      <c r="AC6" s="19"/>
      <c r="AD6" s="18"/>
      <c r="AE6" s="18"/>
    </row>
    <row r="7" spans="1:32" ht="14.5" customHeight="1" x14ac:dyDescent="0.35">
      <c r="A7" s="11" t="s">
        <v>18</v>
      </c>
      <c r="B7" s="11">
        <v>180030368809</v>
      </c>
      <c r="C7" s="11" t="s">
        <v>38</v>
      </c>
      <c r="D7" s="12">
        <v>1</v>
      </c>
      <c r="E7" s="12">
        <v>29</v>
      </c>
      <c r="F7" s="11" t="s">
        <v>34</v>
      </c>
      <c r="G7" s="11" t="s">
        <v>39</v>
      </c>
      <c r="H7" s="13">
        <v>30</v>
      </c>
      <c r="I7" s="11" t="s">
        <v>36</v>
      </c>
      <c r="J7" s="11" t="s">
        <v>23</v>
      </c>
      <c r="K7" s="14">
        <v>12</v>
      </c>
      <c r="L7" s="11" t="s">
        <v>24</v>
      </c>
      <c r="M7" s="13">
        <v>1680069441683</v>
      </c>
      <c r="N7" s="13">
        <v>1</v>
      </c>
      <c r="O7" s="13" t="s">
        <v>25</v>
      </c>
      <c r="P7" s="15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6" t="s">
        <v>40</v>
      </c>
    </row>
    <row r="8" spans="1:32" ht="31" customHeight="1" x14ac:dyDescent="0.35">
      <c r="A8" s="11" t="s">
        <v>18</v>
      </c>
      <c r="B8" s="11">
        <v>180030368809</v>
      </c>
      <c r="C8" s="11" t="s">
        <v>38</v>
      </c>
      <c r="D8" s="12">
        <v>2</v>
      </c>
      <c r="E8" s="12">
        <v>31</v>
      </c>
      <c r="F8" s="11" t="s">
        <v>34</v>
      </c>
      <c r="G8" s="11" t="s">
        <v>41</v>
      </c>
      <c r="H8" s="13">
        <v>2</v>
      </c>
      <c r="I8" s="11" t="s">
        <v>36</v>
      </c>
      <c r="J8" s="11" t="s">
        <v>23</v>
      </c>
      <c r="K8" s="14">
        <v>14</v>
      </c>
      <c r="L8" s="11" t="s">
        <v>24</v>
      </c>
      <c r="M8" s="13">
        <v>1680245044434</v>
      </c>
      <c r="N8" s="13">
        <v>1</v>
      </c>
      <c r="O8" s="13" t="s">
        <v>25</v>
      </c>
      <c r="P8" s="15"/>
      <c r="T8" s="27" t="s">
        <v>3</v>
      </c>
      <c r="U8" s="28" t="s">
        <v>4</v>
      </c>
      <c r="V8" s="28" t="s">
        <v>5</v>
      </c>
      <c r="W8" s="28" t="s">
        <v>6</v>
      </c>
      <c r="X8" s="28" t="s">
        <v>7</v>
      </c>
      <c r="Y8" s="28" t="s">
        <v>8</v>
      </c>
      <c r="Z8" s="28" t="s">
        <v>9</v>
      </c>
      <c r="AA8" s="28" t="s">
        <v>10</v>
      </c>
      <c r="AB8" s="28" t="s">
        <v>11</v>
      </c>
      <c r="AC8" s="29" t="s">
        <v>12</v>
      </c>
      <c r="AD8" s="29" t="s">
        <v>42</v>
      </c>
      <c r="AE8" s="30"/>
      <c r="AF8" s="11" cm="1">
        <f t="array" ref="AF8:AF10">IF(B2="","",_xlfn.UNIQUE(_xlfn._xlws.FILTER($B$2:$B$2034,$A$2:$A$2034=AF5)))</f>
        <v>180030271109</v>
      </c>
    </row>
    <row r="9" spans="1:32" ht="14.5" customHeight="1" x14ac:dyDescent="0.35">
      <c r="A9" s="11" t="s">
        <v>18</v>
      </c>
      <c r="B9" s="11">
        <v>180030368809</v>
      </c>
      <c r="C9" s="11" t="s">
        <v>38</v>
      </c>
      <c r="D9" s="12">
        <v>3</v>
      </c>
      <c r="E9" s="12">
        <v>31</v>
      </c>
      <c r="F9" s="11" t="s">
        <v>34</v>
      </c>
      <c r="G9" s="11" t="s">
        <v>41</v>
      </c>
      <c r="H9" s="13">
        <v>2</v>
      </c>
      <c r="I9" s="11" t="s">
        <v>36</v>
      </c>
      <c r="J9" s="11" t="s">
        <v>23</v>
      </c>
      <c r="K9" s="14">
        <v>14</v>
      </c>
      <c r="L9" s="11" t="s">
        <v>24</v>
      </c>
      <c r="M9" s="13">
        <v>1680245323728</v>
      </c>
      <c r="N9" s="13">
        <v>1</v>
      </c>
      <c r="O9" s="13" t="s">
        <v>25</v>
      </c>
      <c r="P9" s="15"/>
      <c r="T9" s="31" t="str" cm="1">
        <f t="array" ref="T9">IF(V5="","",IFERROR(_xlfn._xlws.FILTER(D1:N100,B1:B100=V5),""))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8"/>
      <c r="AF9" s="11">
        <v>180030368809</v>
      </c>
    </row>
    <row r="10" spans="1:32" ht="14.5" customHeight="1" x14ac:dyDescent="0.35">
      <c r="A10" s="11" t="s">
        <v>18</v>
      </c>
      <c r="B10" s="11">
        <v>180030467609</v>
      </c>
      <c r="C10" s="11" t="s">
        <v>43</v>
      </c>
      <c r="D10" s="12">
        <v>1</v>
      </c>
      <c r="E10" s="12">
        <v>28</v>
      </c>
      <c r="F10" s="11" t="s">
        <v>44</v>
      </c>
      <c r="G10" s="11" t="s">
        <v>45</v>
      </c>
      <c r="H10" s="13">
        <v>1</v>
      </c>
      <c r="I10" s="11" t="s">
        <v>36</v>
      </c>
      <c r="J10" s="11" t="s">
        <v>23</v>
      </c>
      <c r="K10" s="14">
        <v>115</v>
      </c>
      <c r="L10" s="11" t="s">
        <v>24</v>
      </c>
      <c r="M10" s="13">
        <v>1681726424088</v>
      </c>
      <c r="N10" s="13">
        <v>1</v>
      </c>
      <c r="O10" s="13" t="s">
        <v>25</v>
      </c>
      <c r="P10" s="15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8"/>
      <c r="AF10" s="11">
        <v>180030467609</v>
      </c>
    </row>
    <row r="11" spans="1:32" x14ac:dyDescent="0.35"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8"/>
      <c r="AF11" s="11"/>
    </row>
    <row r="12" spans="1:32" x14ac:dyDescent="0.35"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8"/>
      <c r="AF12" s="11"/>
    </row>
    <row r="13" spans="1:32" x14ac:dyDescent="0.35"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8"/>
      <c r="AF13" s="11"/>
    </row>
    <row r="14" spans="1:32" x14ac:dyDescent="0.35"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8"/>
      <c r="AF14" s="11"/>
    </row>
    <row r="15" spans="1:32" x14ac:dyDescent="0.35"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8"/>
      <c r="AF15" s="11"/>
    </row>
    <row r="16" spans="1:32" x14ac:dyDescent="0.35"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8"/>
      <c r="AF16" s="11"/>
    </row>
    <row r="17" spans="19:32" x14ac:dyDescent="0.35"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8"/>
      <c r="AF17" s="11"/>
    </row>
    <row r="18" spans="19:32" x14ac:dyDescent="0.35"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8"/>
      <c r="AF18" s="11"/>
    </row>
    <row r="19" spans="19:32" x14ac:dyDescent="0.35"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8"/>
      <c r="AF19" s="11"/>
    </row>
    <row r="20" spans="19:32" x14ac:dyDescent="0.35"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8"/>
      <c r="AF20" s="11"/>
    </row>
    <row r="21" spans="19:32" x14ac:dyDescent="0.35"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8"/>
      <c r="AF21" s="11"/>
    </row>
    <row r="22" spans="19:32" x14ac:dyDescent="0.35"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8"/>
      <c r="AF22" s="11"/>
    </row>
    <row r="23" spans="19:32" x14ac:dyDescent="0.35"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8"/>
      <c r="AF23" s="11"/>
    </row>
    <row r="24" spans="19:32" x14ac:dyDescent="0.35"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8"/>
      <c r="AF24" s="11"/>
    </row>
    <row r="25" spans="19:32" x14ac:dyDescent="0.35"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11"/>
    </row>
    <row r="26" spans="19:32" x14ac:dyDescent="0.35"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11"/>
    </row>
    <row r="27" spans="19:32" x14ac:dyDescent="0.35"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11"/>
    </row>
    <row r="28" spans="19:32" x14ac:dyDescent="0.35"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11"/>
    </row>
    <row r="29" spans="19:32" x14ac:dyDescent="0.35"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11"/>
    </row>
    <row r="30" spans="19:32" x14ac:dyDescent="0.35"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11"/>
    </row>
    <row r="31" spans="19:32" x14ac:dyDescent="0.35">
      <c r="S31" s="18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11"/>
    </row>
    <row r="32" spans="19:32" x14ac:dyDescent="0.35"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F32" s="11"/>
    </row>
    <row r="33" spans="20:32" x14ac:dyDescent="0.35"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F33" s="11"/>
    </row>
    <row r="34" spans="20:32" x14ac:dyDescent="0.35"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F34" s="11"/>
    </row>
    <row r="35" spans="20:32" x14ac:dyDescent="0.35"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F35" s="11"/>
    </row>
    <row r="36" spans="20:32" x14ac:dyDescent="0.35"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B8CCA9C8-EA2F-4442-9ECE-575215B1F89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Patna2601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2023-04-19T07:20:31Z</dcterms:created>
  <dcterms:modified xsi:type="dcterms:W3CDTF">2023-04-19T07:20:31Z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2023-04-19T07:20:31Z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e20d462c-fc45-492d-8f8b-d77a385a5717</vt:lpwstr>
  </property>
  <property fmtid="{D5CDD505-2E9C-101B-9397-08002B2CF9AE}" pid="8" name="MSIP_Label_3741da7a-79c1-417c-b408-16c0bfe99fca_ContentBits">
    <vt:lpwstr>0</vt:lpwstr>
  </property>
</Properties>
</file>