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3B6E443D-39F3-4C2E-BB8C-13D8F24C681E}" xr6:coauthVersionLast="47" xr6:coauthVersionMax="47" xr10:uidLastSave="{00000000-0000-0000-0000-000000000000}"/>
  <bookViews>
    <workbookView xWindow="-110" yWindow="-110" windowWidth="19420" windowHeight="10420" xr2:uid="{8E16C017-131E-48BE-9B10-27AE0A1B6562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<sst xmlns="http://schemas.openxmlformats.org/spreadsheetml/2006/main" count="115" uniqueCount="48">
  <si>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</si>
  <si>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</si>
  <si>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</si>
  <si>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</si>
  <si>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</si>
  <si>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</si>
  <si>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</si>
  <si>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</si>
  <si>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</si>
  <si>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</si>
  <si>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</si>
  <si>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</si>
  <si>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</si>
  <si>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</si>
  <si>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</si>
  <si>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</si>
  <si>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</si>
  <si>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</si>
  <si>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</si>
  <si>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ahmedabad2516</t>
  </si>
  <si>
    <t>Mayaben</t>
  </si>
  <si>
    <t>Baby Powders</t>
  </si>
  <si>
    <t>HimalayaBaby Powder100 G</t>
  </si>
  <si>
    <t>Plasticbottle (pet)</t>
  </si>
  <si>
    <t xml:space="preserve">Chemist                       </t>
  </si>
  <si>
    <t xml:space="preserve"> </t>
  </si>
  <si>
    <t>Ahmedabad</t>
  </si>
  <si>
    <t>Baby Shampoos /Conditioners</t>
  </si>
  <si>
    <t>Himalaya HerbalsGentle Baby100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</si>
  <si>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</si>
  <si>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Disposable Diapers/Nappy Pads</t>
  </si>
  <si>
    <t>Wowper Frsh pants XXL 10h +  + 32</t>
  </si>
  <si>
    <t>NA(Others)</t>
  </si>
  <si>
    <t>Vibha ben</t>
  </si>
  <si>
    <t>Baby Massage Oil</t>
  </si>
  <si>
    <t>HimalayaBaby Massage Oil100 M</t>
  </si>
  <si>
    <t>Plastic Jar</t>
  </si>
  <si>
    <t>Select Member ID</t>
  </si>
  <si>
    <t>HimalayaBaby Powder400 G</t>
  </si>
  <si>
    <t>Member Name</t>
  </si>
  <si>
    <t>Babelois Pant Style Small Diapers +  + 24</t>
  </si>
  <si>
    <t>MeberID</t>
  </si>
  <si>
    <t>No. of packs</t>
  </si>
  <si>
    <t>Poonam ben</t>
  </si>
  <si>
    <t>Baby Bar Soaps / Liquid Soaps</t>
  </si>
  <si>
    <t>HimalayaBaby Soap75 G</t>
  </si>
  <si>
    <t>Super Cutes Wonder Pullup Medium 5-11kgs +  + 5</t>
  </si>
  <si>
    <t>Mamy Poko PantsMedium (7-12)Kg4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</si>
</sst>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2FBA-1CA6-4772-8D7F-CA580DCD9F77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ahmedabad2516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190070229309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80</v>
      </c>
      <c r="L2" s="14" t="s">
        <v>25</v>
      </c>
      <c r="M2" s="15">
        <v>1658583100611</v>
      </c>
      <c r="N2" s="15">
        <v>1</v>
      </c>
      <c r="O2" s="14" t="s">
        <v>26</v>
      </c>
      <c r="P2">
        <v>3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190070229309</v>
      </c>
      <c r="C3" s="14" t="s">
        <v>20</v>
      </c>
      <c r="D3" s="15">
        <v>2</v>
      </c>
      <c r="E3" s="15">
        <v>22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90</v>
      </c>
      <c r="L3" s="14" t="s">
        <v>25</v>
      </c>
      <c r="M3" s="15">
        <v>1658583100611</v>
      </c>
      <c r="N3" s="15">
        <v>2</v>
      </c>
      <c r="O3" s="14" t="s">
        <v>26</v>
      </c>
      <c r="P3">
        <v>2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190070229309</v>
      </c>
      <c r="C4" s="14" t="s">
        <v>20</v>
      </c>
      <c r="D4" s="15">
        <v>3</v>
      </c>
      <c r="E4" s="15">
        <v>22</v>
      </c>
      <c r="F4" s="14" t="s">
        <v>30</v>
      </c>
      <c r="G4" s="14" t="s">
        <v>31</v>
      </c>
      <c r="H4" s="15">
        <v>1</v>
      </c>
      <c r="I4" s="14" t="s">
        <v>32</v>
      </c>
      <c r="J4" s="14" t="s">
        <v>24</v>
      </c>
      <c r="K4" s="16">
        <v>499</v>
      </c>
      <c r="L4" s="14" t="s">
        <v>25</v>
      </c>
      <c r="M4" s="15">
        <v>1658583100611</v>
      </c>
      <c r="N4" s="15">
        <v>3</v>
      </c>
      <c r="O4" s="14" t="s">
        <v>26</v>
      </c>
      <c r="P4">
        <v>2150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190070229509</v>
      </c>
      <c r="C5" s="14" t="s">
        <v>33</v>
      </c>
      <c r="D5" s="15">
        <v>1</v>
      </c>
      <c r="E5" s="15">
        <v>21</v>
      </c>
      <c r="F5" s="14" t="s">
        <v>34</v>
      </c>
      <c r="G5" s="14" t="s">
        <v>35</v>
      </c>
      <c r="H5" s="15">
        <v>1</v>
      </c>
      <c r="I5" s="14" t="s">
        <v>36</v>
      </c>
      <c r="J5" s="14" t="s">
        <v>24</v>
      </c>
      <c r="K5" s="16">
        <v>100</v>
      </c>
      <c r="L5" s="14" t="s">
        <v>25</v>
      </c>
      <c r="M5" s="15">
        <v>1658498076322</v>
      </c>
      <c r="N5" s="15">
        <v>1</v>
      </c>
      <c r="O5" s="14" t="s">
        <v>26</v>
      </c>
      <c r="P5">
        <v>296</v>
      </c>
      <c r="Q5" s="17">
        <v>1</v>
      </c>
      <c r="T5" s="22" t="s">
        <v>37</v>
      </c>
      <c r="U5" s="22"/>
      <c r="V5" s="23">
        <v>190070229509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ahmedabad2516</v>
      </c>
    </row>
    <row r="6" spans="1:32" ht="14.5" customHeight="1" x14ac:dyDescent="0.35">
      <c r="A6" s="14" t="s">
        <v>19</v>
      </c>
      <c r="B6" s="15">
        <v>190070229509</v>
      </c>
      <c r="C6" s="14" t="s">
        <v>33</v>
      </c>
      <c r="D6" s="15">
        <v>2</v>
      </c>
      <c r="E6" s="15">
        <v>21</v>
      </c>
      <c r="F6" s="14" t="s">
        <v>21</v>
      </c>
      <c r="G6" s="14" t="s">
        <v>38</v>
      </c>
      <c r="H6" s="15">
        <v>1</v>
      </c>
      <c r="I6" s="14" t="s">
        <v>23</v>
      </c>
      <c r="J6" s="14" t="s">
        <v>24</v>
      </c>
      <c r="K6" s="16">
        <v>215</v>
      </c>
      <c r="L6" s="14" t="s">
        <v>25</v>
      </c>
      <c r="M6" s="15">
        <v>1658498076322</v>
      </c>
      <c r="N6" s="15">
        <v>2</v>
      </c>
      <c r="O6" s="14" t="s">
        <v>26</v>
      </c>
      <c r="P6">
        <v>34</v>
      </c>
      <c r="Q6" s="17">
        <v>1</v>
      </c>
      <c r="T6" s="22" t="s">
        <v>39</v>
      </c>
      <c r="U6" s="22"/>
      <c r="V6" s="25" t="str">
        <f>VLOOKUP(V5,[1]Data!$B$1:$C$1432,2,0)</f>
        <v>Vibha ben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190070229509</v>
      </c>
      <c r="C7" s="14" t="s">
        <v>33</v>
      </c>
      <c r="D7" s="15">
        <v>3</v>
      </c>
      <c r="E7" s="15">
        <v>21</v>
      </c>
      <c r="F7" s="14" t="s">
        <v>30</v>
      </c>
      <c r="G7" s="14" t="s">
        <v>40</v>
      </c>
      <c r="H7" s="15">
        <v>1</v>
      </c>
      <c r="I7" s="14" t="s">
        <v>32</v>
      </c>
      <c r="J7" s="14" t="s">
        <v>24</v>
      </c>
      <c r="K7" s="16">
        <v>210</v>
      </c>
      <c r="L7" s="14" t="s">
        <v>25</v>
      </c>
      <c r="M7" s="15">
        <v>1658498076322</v>
      </c>
      <c r="N7" s="15">
        <v>3</v>
      </c>
      <c r="O7" s="14" t="s">
        <v>26</v>
      </c>
      <c r="P7">
        <v>36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41</v>
      </c>
    </row>
    <row r="8" spans="1:32" ht="40" customHeight="1" x14ac:dyDescent="0.35">
      <c r="A8" s="14" t="s">
        <v>19</v>
      </c>
      <c r="B8" s="15">
        <v>190070229509</v>
      </c>
      <c r="C8" s="14" t="s">
        <v>33</v>
      </c>
      <c r="D8" s="15">
        <v>4</v>
      </c>
      <c r="E8" s="15">
        <v>7</v>
      </c>
      <c r="F8" s="14" t="s">
        <v>21</v>
      </c>
      <c r="G8" s="14" t="s">
        <v>38</v>
      </c>
      <c r="H8" s="15">
        <v>1</v>
      </c>
      <c r="I8" s="14" t="s">
        <v>23</v>
      </c>
      <c r="J8" s="14" t="s">
        <v>24</v>
      </c>
      <c r="K8" s="16">
        <v>215</v>
      </c>
      <c r="L8" s="14" t="s">
        <v>25</v>
      </c>
      <c r="M8" s="15">
        <v>1659958114653</v>
      </c>
      <c r="N8" s="15">
        <v>1</v>
      </c>
      <c r="O8" s="14" t="s">
        <v>26</v>
      </c>
      <c r="P8">
        <v>72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190070229309</v>
      </c>
    </row>
    <row r="9" spans="1:32" ht="14.5" customHeight="1" x14ac:dyDescent="0.35">
      <c r="A9" s="14" t="s">
        <v>19</v>
      </c>
      <c r="B9" s="15">
        <v>190070429709</v>
      </c>
      <c r="C9" s="14" t="s">
        <v>43</v>
      </c>
      <c r="D9" s="15">
        <v>1</v>
      </c>
      <c r="E9" s="15">
        <v>26</v>
      </c>
      <c r="F9" s="14" t="s">
        <v>44</v>
      </c>
      <c r="G9" s="14" t="s">
        <v>45</v>
      </c>
      <c r="H9" s="15">
        <v>1</v>
      </c>
      <c r="I9" s="14" t="s">
        <v>32</v>
      </c>
      <c r="J9" s="14" t="s">
        <v>24</v>
      </c>
      <c r="K9" s="16">
        <v>0</v>
      </c>
      <c r="L9" s="14" t="s">
        <v>25</v>
      </c>
      <c r="M9" s="15">
        <v>1658928599835</v>
      </c>
      <c r="N9" s="15">
        <v>3</v>
      </c>
      <c r="O9" s="14" t="s">
        <v>26</v>
      </c>
      <c r="P9">
        <v>688</v>
      </c>
      <c r="Q9" s="17">
        <v>1</v>
      </c>
      <c r="T9" s="33" cm="1">
        <f t="array" ref="T9:AD12">IFERROR(_xlfn._xlws.FILTER(D1:N100,B1:B100=V5),"")</f>
        <v>1</v>
      </c>
      <c r="U9" s="33">
        <v>21</v>
      </c>
      <c r="V9" s="33" t="str">
        <v>Baby Massage Oil</v>
      </c>
      <c r="W9" s="33" t="str">
        <v>HimalayaBaby Massage Oil100 M</v>
      </c>
      <c r="X9" s="33">
        <v>1</v>
      </c>
      <c r="Y9" s="33" t="str">
        <v>Plastic Jar</v>
      </c>
      <c r="Z9" s="33" t="str">
        <v xml:space="preserve">Chemist                       </v>
      </c>
      <c r="AA9" s="34">
        <v>100</v>
      </c>
      <c r="AB9" s="33" t="str">
        <v xml:space="preserve"> </v>
      </c>
      <c r="AC9" s="33">
        <v>1658498076322</v>
      </c>
      <c r="AD9" s="33">
        <v>1</v>
      </c>
      <c r="AE9" s="20"/>
      <c r="AF9" s="32">
        <v>190070229509</v>
      </c>
    </row>
    <row r="10" spans="1:32" ht="14.5" customHeight="1" x14ac:dyDescent="0.35">
      <c r="A10" s="14" t="s">
        <v>19</v>
      </c>
      <c r="B10" s="15">
        <v>190070429709</v>
      </c>
      <c r="C10" s="14" t="s">
        <v>43</v>
      </c>
      <c r="D10" s="15">
        <v>2</v>
      </c>
      <c r="E10" s="15">
        <v>26</v>
      </c>
      <c r="F10" s="14" t="s">
        <v>30</v>
      </c>
      <c r="G10" s="14" t="s">
        <v>46</v>
      </c>
      <c r="H10" s="15">
        <v>1</v>
      </c>
      <c r="I10" s="14" t="s">
        <v>32</v>
      </c>
      <c r="J10" s="14" t="s">
        <v>24</v>
      </c>
      <c r="K10" s="16">
        <v>50</v>
      </c>
      <c r="L10" s="14" t="s">
        <v>25</v>
      </c>
      <c r="M10" s="15">
        <v>1658928599835</v>
      </c>
      <c r="N10" s="15">
        <v>1</v>
      </c>
      <c r="O10" s="14" t="s">
        <v>26</v>
      </c>
      <c r="P10">
        <v>75</v>
      </c>
      <c r="Q10" s="17">
        <v>2</v>
      </c>
      <c r="T10" s="33">
        <v>2</v>
      </c>
      <c r="U10" s="33">
        <v>21</v>
      </c>
      <c r="V10" s="33" t="str">
        <v>Baby Powders</v>
      </c>
      <c r="W10" s="33" t="str">
        <v>HimalayaBaby Powder400 G</v>
      </c>
      <c r="X10" s="33">
        <v>1</v>
      </c>
      <c r="Y10" s="33" t="str">
        <v>Plasticbottle (pet)</v>
      </c>
      <c r="Z10" s="33" t="str">
        <v xml:space="preserve">Chemist                       </v>
      </c>
      <c r="AA10" s="34">
        <v>215</v>
      </c>
      <c r="AB10" s="33" t="str">
        <v xml:space="preserve"> </v>
      </c>
      <c r="AC10" s="33">
        <v>1658498076322</v>
      </c>
      <c r="AD10" s="33">
        <v>2</v>
      </c>
      <c r="AE10" s="20"/>
      <c r="AF10" s="32">
        <v>190070429709</v>
      </c>
    </row>
    <row r="11" spans="1:32" ht="14.5" customHeight="1" x14ac:dyDescent="0.35">
      <c r="A11" s="14" t="s">
        <v>19</v>
      </c>
      <c r="B11" s="15">
        <v>190070429709</v>
      </c>
      <c r="C11" s="14" t="s">
        <v>43</v>
      </c>
      <c r="D11" s="15">
        <v>3</v>
      </c>
      <c r="E11" s="15">
        <v>26</v>
      </c>
      <c r="F11" s="14" t="s">
        <v>30</v>
      </c>
      <c r="G11" s="14" t="s">
        <v>47</v>
      </c>
      <c r="H11" s="15">
        <v>1</v>
      </c>
      <c r="I11" s="14" t="s">
        <v>32</v>
      </c>
      <c r="J11" s="14" t="s">
        <v>24</v>
      </c>
      <c r="K11" s="16">
        <v>52</v>
      </c>
      <c r="L11" s="14" t="s">
        <v>25</v>
      </c>
      <c r="M11" s="15">
        <v>1658928599835</v>
      </c>
      <c r="N11" s="15">
        <v>2</v>
      </c>
      <c r="O11" s="14" t="s">
        <v>26</v>
      </c>
      <c r="P11">
        <v>100</v>
      </c>
      <c r="Q11" s="17">
        <v>2</v>
      </c>
      <c r="T11" s="33">
        <v>3</v>
      </c>
      <c r="U11" s="33">
        <v>21</v>
      </c>
      <c r="V11" s="33" t="str">
        <v>Disposable Diapers/Nappy Pads</v>
      </c>
      <c r="W11" s="33" t="str">
        <v>Babelois Pant Style Small Diapers +  + 24</v>
      </c>
      <c r="X11" s="33">
        <v>1</v>
      </c>
      <c r="Y11" s="33" t="str">
        <v>NA(Others)</v>
      </c>
      <c r="Z11" s="33" t="str">
        <v xml:space="preserve">Chemist                       </v>
      </c>
      <c r="AA11" s="34">
        <v>210</v>
      </c>
      <c r="AB11" s="33" t="str">
        <v xml:space="preserve"> </v>
      </c>
      <c r="AC11" s="33">
        <v>1658498076322</v>
      </c>
      <c r="AD11" s="33">
        <v>3</v>
      </c>
      <c r="AE11" s="20"/>
      <c r="AF11" s="32"/>
    </row>
    <row r="12" spans="1:32" x14ac:dyDescent="0.35">
      <c r="T12" s="33">
        <v>4</v>
      </c>
      <c r="U12" s="33">
        <v>7</v>
      </c>
      <c r="V12" s="33" t="str">
        <v>Baby Powders</v>
      </c>
      <c r="W12" s="33" t="str">
        <v>HimalayaBaby Powder400 G</v>
      </c>
      <c r="X12" s="33">
        <v>1</v>
      </c>
      <c r="Y12" s="33" t="str">
        <v>Plasticbottle (pet)</v>
      </c>
      <c r="Z12" s="33" t="str">
        <v xml:space="preserve">Chemist                       </v>
      </c>
      <c r="AA12" s="34">
        <v>215</v>
      </c>
      <c r="AB12" s="33" t="str">
        <v xml:space="preserve"> </v>
      </c>
      <c r="AC12" s="33">
        <v>1659958114653</v>
      </c>
      <c r="AD12" s="33">
        <v>1</v>
      </c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5F5CBE7-C596-458C-B1BC-440F4DFCA2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2022-08-18T13:34:27Z</dcterms:created>
  <dcterms:modified xsi:type="dcterms:W3CDTF">2022-08-18T13:34:27Z</dcterms:modified>
</cp:coreProperties>
</file>