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Dashboard_Survey/2023/Nov_2023 -corrected/Baby SF Dashboards Nov'23 revised/Baby SF Dashboards Nov'23 revised/"/>
    </mc:Choice>
  </mc:AlternateContent>
  <xr:revisionPtr revIDLastSave="0" documentId="8_{408D3100-8966-4BB4-A8DE-7519433C76C1}" xr6:coauthVersionLast="47" xr6:coauthVersionMax="47" xr10:uidLastSave="{00000000-0000-0000-0000-000000000000}"/>
  <bookViews>
    <workbookView xWindow="-110" yWindow="-110" windowWidth="19420" windowHeight="11020" xr2:uid="{819E2C3A-0772-4194-832F-9FF0AE140B30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28" i="1"/>
  <c r="D27" i="1"/>
  <c r="D26" i="1"/>
  <c r="D20" i="1"/>
  <c r="D21" i="1" s="1"/>
  <c r="D22" i="1" s="1"/>
  <c r="D23" i="1" s="1"/>
  <c r="D24" i="1" s="1"/>
  <c r="D25" i="1" s="1"/>
  <c r="D17" i="1"/>
  <c r="D18" i="1" s="1"/>
  <c r="D19" i="1" s="1"/>
  <c r="D15" i="1"/>
  <c r="D16" i="1" s="1"/>
  <c r="D11" i="1"/>
  <c r="D12" i="1" s="1"/>
  <c r="D13" i="1" s="1"/>
  <c r="D14" i="1" s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<sst xmlns="http://schemas.openxmlformats.org/spreadsheetml/2006/main" count="315" uniqueCount="104">
  <si>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</si>
  <si>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</si>
  <si>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</si>
  <si>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</si>
  <si>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</si>
  <si>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</si>
  <si>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</si>
  <si>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</si>
  <si>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</si>
  <si>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</si>
  <si>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</si>
  <si>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</si>
  <si>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</si>
  <si>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</si>
  <si>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</si>
  <si>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</si>
  <si>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</si>
  <si>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</si>
  <si>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</si>
  <si>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</si>
  <si>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</si>
  <si>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</si>
  <si>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</si>
  <si>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</si>
  <si>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</si>
  <si>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</si>
  <si>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</si>
  <si>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</si>
  <si>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</si>
  <si>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Cerelac Wheat Apple Cherry Stage 2 300 G</t>
  </si>
  <si>
    <t>Carton Box</t>
  </si>
  <si>
    <t xml:space="preserve">Chemist                       </t>
  </si>
  <si>
    <t>295.0</t>
  </si>
  <si>
    <t>Parminder kaur</t>
  </si>
  <si>
    <t>Baby Wipes</t>
  </si>
  <si>
    <t>Mamy Poko Baby Wet Wipes With Green Tea 20 N</t>
  </si>
  <si>
    <t>0.0</t>
  </si>
  <si>
    <t>Select Member ID</t>
  </si>
  <si>
    <t/>
  </si>
  <si>
    <t>&lt;&lt;-- Click on left cell to select memberID</t>
  </si>
  <si>
    <t>Disposable Diapers/Nappy Pads</t>
  </si>
  <si>
    <t>Mamy Poko Pants Extra Absorb XXL 22 N</t>
  </si>
  <si>
    <t>Member Name</t>
  </si>
  <si>
    <t>Alisha Rani</t>
  </si>
  <si>
    <t>Johnson's Baby 25 G</t>
  </si>
  <si>
    <t>15.0</t>
  </si>
  <si>
    <t>MeberID</t>
  </si>
  <si>
    <t>Kiddy Soft Pants Large 5 N</t>
  </si>
  <si>
    <t>Flipkart</t>
  </si>
  <si>
    <t>499.0</t>
  </si>
  <si>
    <t>Ravinder kaur</t>
  </si>
  <si>
    <t>Baby Powders</t>
  </si>
  <si>
    <t>Johnson's Baby Powder 30 G</t>
  </si>
  <si>
    <t>Plasticbottle (pet)</t>
  </si>
  <si>
    <t>72.0</t>
  </si>
  <si>
    <t>Mamy Poko Pants Standard Medium 1 N</t>
  </si>
  <si>
    <t>12.0</t>
  </si>
  <si>
    <t>Prabhjot Kaur</t>
  </si>
  <si>
    <t>unbrandrend +  + 20</t>
  </si>
  <si>
    <t xml:space="preserve">Others                        </t>
  </si>
  <si>
    <t>No</t>
  </si>
  <si>
    <t>Babyhug Dry Pants M 1 N</t>
  </si>
  <si>
    <t>10.0</t>
  </si>
  <si>
    <t>unbrandred +  + 1</t>
  </si>
  <si>
    <t>Nisha Bhatiya</t>
  </si>
  <si>
    <t>LuvLap Moist. Aloe BabyWipes 72 N</t>
  </si>
  <si>
    <t>99.0</t>
  </si>
  <si>
    <t>Charanjeet kaur</t>
  </si>
  <si>
    <t>Baby Lotions</t>
  </si>
  <si>
    <t>Himalaya Baby Lotion 100 M</t>
  </si>
  <si>
    <t>100.0</t>
  </si>
  <si>
    <t>Himalaya Baby Powder 100 G</t>
  </si>
  <si>
    <t>1.0</t>
  </si>
  <si>
    <t>Mamy Poko Pants Standard Small 20 N</t>
  </si>
  <si>
    <t>199.0</t>
  </si>
  <si>
    <t>Harsh</t>
  </si>
  <si>
    <t>Baby Massage Oil</t>
  </si>
  <si>
    <t>Himalaya Baby Massage Oil 200 M</t>
  </si>
  <si>
    <t>200.0</t>
  </si>
  <si>
    <t>free gentle baby soap 75g</t>
  </si>
  <si>
    <t>Mamy Poko Pants Standard Small 40 N</t>
  </si>
  <si>
    <t>399.0</t>
  </si>
  <si>
    <t>Mamy Poko Pants Extra Absorb New Born +  + 17</t>
  </si>
  <si>
    <t>Mamy Poko Pants Standard Small 10 N</t>
  </si>
  <si>
    <t>Mamy Poko Pants Extra Absorb New Born 8 N</t>
  </si>
  <si>
    <t>Mamy Poko Pants Extra Absorb Small 2 N</t>
  </si>
  <si>
    <t>28.0</t>
  </si>
  <si>
    <t>save RS 6</t>
  </si>
  <si>
    <t>Kiran</t>
  </si>
  <si>
    <t>Himalaya Baby Powder 200 G</t>
  </si>
  <si>
    <t>Plastic Jar</t>
  </si>
  <si>
    <t>Apollo Pharmacy</t>
  </si>
  <si>
    <t>159.0</t>
  </si>
  <si>
    <t>Radhika</t>
  </si>
  <si>
    <t xml:space="preserve">Baby Hair Oils </t>
  </si>
  <si>
    <t>Himalaya Baby Hair Oil 50 M</t>
  </si>
  <si>
    <t>80.0</t>
  </si>
  <si>
    <t>Paramjit kaur</t>
  </si>
  <si>
    <t>Himalaya Baby Hair Oil 200 M</t>
  </si>
  <si>
    <t>Metal Tin</t>
  </si>
  <si>
    <t>230.0</t>
  </si>
  <si>
    <t>Himalaya Baby Cream 100 G</t>
  </si>
  <si>
    <t>150.0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</si>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</sst>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984D-D63C-4057-8631-478201BA9B0E}">
  <dimension ref="A1:AF68"/>
  <sheetViews>
    <sheetView showGridLines="0" showRowColHeaders="0" tabSelected="1" topLeftCell="S1" zoomScale="90" zoomScaleNormal="90" workbookViewId="0">
      <selection activeCell="W13" sqref="W13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9" t="s">
        <v>16</v>
      </c>
      <c r="T1" s="30"/>
      <c r="U1" s="31" t="str">
        <f>AF5</f>
        <v>Ludhiana1664</v>
      </c>
      <c r="V1" s="32"/>
      <c r="W1" s="33" t="s">
        <v>17</v>
      </c>
      <c r="X1" s="33"/>
      <c r="Y1" s="33"/>
      <c r="Z1" s="33"/>
      <c r="AA1" s="33"/>
      <c r="AB1" s="33"/>
      <c r="AC1" s="33"/>
      <c r="AD1" s="2"/>
      <c r="AE1" s="3"/>
      <c r="AF1" s="4"/>
    </row>
    <row r="2" spans="1:32" ht="14.5" customHeight="1" x14ac:dyDescent="0.35">
      <c r="A2" s="5" t="s">
        <v>18</v>
      </c>
      <c r="B2" s="5">
        <v>160010227509</v>
      </c>
      <c r="C2" s="5" t="s">
        <v>19</v>
      </c>
      <c r="D2" s="5">
        <f t="shared" ref="D2:D32" si="0">IF(B2=B1,1+D1,1)</f>
        <v>1</v>
      </c>
      <c r="E2" s="5">
        <v>23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1698043441124</v>
      </c>
      <c r="O2" s="5">
        <v>1</v>
      </c>
      <c r="P2" s="5">
        <v>1</v>
      </c>
      <c r="S2" s="2"/>
      <c r="T2" s="2"/>
      <c r="U2" s="2"/>
      <c r="V2" s="2"/>
      <c r="W2" s="33"/>
      <c r="X2" s="33"/>
      <c r="Y2" s="33"/>
      <c r="Z2" s="33"/>
      <c r="AA2" s="33"/>
      <c r="AB2" s="33"/>
      <c r="AC2" s="33"/>
      <c r="AD2" s="2"/>
      <c r="AE2" s="3"/>
      <c r="AF2" s="4"/>
    </row>
    <row r="3" spans="1:32" ht="14.5" customHeight="1" x14ac:dyDescent="0.35">
      <c r="A3" s="5" t="s">
        <v>18</v>
      </c>
      <c r="B3" s="5">
        <v>160010227509</v>
      </c>
      <c r="C3" s="5" t="s">
        <v>19</v>
      </c>
      <c r="D3" s="5">
        <f t="shared" si="0"/>
        <v>2</v>
      </c>
      <c r="E3" s="5">
        <v>23</v>
      </c>
      <c r="F3" s="5" t="s">
        <v>20</v>
      </c>
      <c r="G3" s="5" t="s">
        <v>21</v>
      </c>
      <c r="H3" s="5">
        <v>1</v>
      </c>
      <c r="I3" s="5" t="s">
        <v>22</v>
      </c>
      <c r="J3" s="5" t="s">
        <v>23</v>
      </c>
      <c r="K3" s="6" t="s">
        <v>24</v>
      </c>
      <c r="L3" s="5" t="s">
        <v>25</v>
      </c>
      <c r="M3" s="5" t="s">
        <v>26</v>
      </c>
      <c r="N3" s="5">
        <v>1698043441124</v>
      </c>
      <c r="O3" s="5">
        <v>2</v>
      </c>
      <c r="P3" s="5">
        <v>1</v>
      </c>
      <c r="S3" s="7"/>
      <c r="T3" s="7" t="s">
        <v>27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160010227509</v>
      </c>
      <c r="C4" s="5" t="s">
        <v>19</v>
      </c>
      <c r="D4" s="5">
        <f t="shared" si="0"/>
        <v>3</v>
      </c>
      <c r="E4" s="5">
        <v>23</v>
      </c>
      <c r="F4" s="5" t="s">
        <v>28</v>
      </c>
      <c r="G4" s="5" t="s">
        <v>29</v>
      </c>
      <c r="H4" s="5">
        <v>1</v>
      </c>
      <c r="I4" s="5" t="s">
        <v>30</v>
      </c>
      <c r="J4" s="5" t="s">
        <v>31</v>
      </c>
      <c r="K4" s="6" t="s">
        <v>32</v>
      </c>
      <c r="L4" s="5" t="s">
        <v>25</v>
      </c>
      <c r="M4" s="5" t="s">
        <v>26</v>
      </c>
      <c r="N4" s="5">
        <v>1698043441124</v>
      </c>
      <c r="O4" s="5">
        <v>3</v>
      </c>
      <c r="P4" s="5">
        <v>1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160010323309</v>
      </c>
      <c r="C5" s="5" t="s">
        <v>33</v>
      </c>
      <c r="D5" s="5">
        <f t="shared" si="0"/>
        <v>1</v>
      </c>
      <c r="E5" s="5">
        <v>21</v>
      </c>
      <c r="F5" s="5" t="s">
        <v>34</v>
      </c>
      <c r="G5" s="5" t="s">
        <v>35</v>
      </c>
      <c r="H5" s="5">
        <v>1</v>
      </c>
      <c r="I5" s="5" t="s">
        <v>22</v>
      </c>
      <c r="J5" s="5" t="s">
        <v>31</v>
      </c>
      <c r="K5" s="6" t="s">
        <v>36</v>
      </c>
      <c r="L5" s="5" t="s">
        <v>25</v>
      </c>
      <c r="M5" s="5" t="s">
        <v>26</v>
      </c>
      <c r="N5" s="5">
        <v>1697978398548</v>
      </c>
      <c r="O5" s="5">
        <v>1</v>
      </c>
      <c r="P5" s="5">
        <v>1</v>
      </c>
      <c r="T5" s="10" t="s">
        <v>37</v>
      </c>
      <c r="U5" s="10"/>
      <c r="V5" s="11" t="s">
        <v>38</v>
      </c>
      <c r="W5" s="12" t="s">
        <v>39</v>
      </c>
      <c r="X5" s="8"/>
      <c r="Y5" s="8"/>
      <c r="Z5" s="8"/>
      <c r="AA5" s="8"/>
      <c r="AB5" s="8"/>
      <c r="AC5" s="9"/>
      <c r="AD5" s="8"/>
      <c r="AE5" s="8"/>
      <c r="AF5" s="13" t="str">
        <f>A2</f>
        <v>Ludhiana1664</v>
      </c>
    </row>
    <row r="6" spans="1:32" ht="14.5" customHeight="1" x14ac:dyDescent="0.35">
      <c r="A6" s="5" t="s">
        <v>18</v>
      </c>
      <c r="B6" s="5">
        <v>160010323309</v>
      </c>
      <c r="C6" s="5" t="s">
        <v>33</v>
      </c>
      <c r="D6" s="5">
        <f t="shared" si="0"/>
        <v>2</v>
      </c>
      <c r="E6" s="5">
        <v>21</v>
      </c>
      <c r="F6" s="5" t="s">
        <v>40</v>
      </c>
      <c r="G6" s="5" t="s">
        <v>41</v>
      </c>
      <c r="H6" s="5">
        <v>1</v>
      </c>
      <c r="I6" s="5" t="s">
        <v>22</v>
      </c>
      <c r="J6" s="5" t="s">
        <v>31</v>
      </c>
      <c r="K6" s="6" t="s">
        <v>36</v>
      </c>
      <c r="L6" s="5" t="s">
        <v>25</v>
      </c>
      <c r="M6" s="5" t="s">
        <v>26</v>
      </c>
      <c r="N6" s="5">
        <v>1697978398548</v>
      </c>
      <c r="O6" s="5">
        <v>2</v>
      </c>
      <c r="P6" s="5">
        <v>1</v>
      </c>
      <c r="T6" s="10" t="s">
        <v>42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160010324109</v>
      </c>
      <c r="C7" s="5" t="s">
        <v>43</v>
      </c>
      <c r="D7" s="5">
        <f t="shared" si="0"/>
        <v>1</v>
      </c>
      <c r="E7" s="5">
        <v>12</v>
      </c>
      <c r="F7" s="5" t="s">
        <v>20</v>
      </c>
      <c r="G7" s="5" t="s">
        <v>44</v>
      </c>
      <c r="H7" s="5">
        <v>1</v>
      </c>
      <c r="I7" s="5" t="s">
        <v>22</v>
      </c>
      <c r="J7" s="5" t="s">
        <v>23</v>
      </c>
      <c r="K7" s="6" t="s">
        <v>45</v>
      </c>
      <c r="L7" s="5" t="s">
        <v>25</v>
      </c>
      <c r="M7" s="5" t="s">
        <v>26</v>
      </c>
      <c r="N7" s="5">
        <v>1698979711131</v>
      </c>
      <c r="O7" s="5">
        <v>1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46</v>
      </c>
    </row>
    <row r="8" spans="1:32" ht="31" customHeight="1" x14ac:dyDescent="0.35">
      <c r="A8" s="5" t="s">
        <v>18</v>
      </c>
      <c r="B8" s="5">
        <v>160010324109</v>
      </c>
      <c r="C8" s="5" t="s">
        <v>43</v>
      </c>
      <c r="D8" s="5">
        <f t="shared" si="0"/>
        <v>2</v>
      </c>
      <c r="E8" s="5">
        <v>14</v>
      </c>
      <c r="F8" s="5" t="s">
        <v>40</v>
      </c>
      <c r="G8" s="5" t="s">
        <v>47</v>
      </c>
      <c r="H8" s="5">
        <v>1</v>
      </c>
      <c r="I8" s="5" t="s">
        <v>22</v>
      </c>
      <c r="J8" s="5" t="s">
        <v>48</v>
      </c>
      <c r="K8" s="6" t="s">
        <v>49</v>
      </c>
      <c r="L8" s="5" t="s">
        <v>25</v>
      </c>
      <c r="M8" s="5" t="s">
        <v>26</v>
      </c>
      <c r="N8" s="5">
        <v>1698979711131</v>
      </c>
      <c r="O8" s="5">
        <v>2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5" cm="1">
        <f t="array" ref="AF8:AF18">IF(B2="","",_xlfn.UNIQUE(_xlfn._xlws.FILTER($B$2:$B$2034,$A$2:$A$2034=AF5)))</f>
        <v>160010227509</v>
      </c>
    </row>
    <row r="9" spans="1:32" ht="14.5" customHeight="1" x14ac:dyDescent="0.35">
      <c r="A9" s="5" t="s">
        <v>18</v>
      </c>
      <c r="B9" s="5">
        <v>160010324609</v>
      </c>
      <c r="C9" s="5" t="s">
        <v>50</v>
      </c>
      <c r="D9" s="5">
        <f t="shared" si="0"/>
        <v>1</v>
      </c>
      <c r="E9" s="5">
        <v>8</v>
      </c>
      <c r="F9" s="5" t="s">
        <v>51</v>
      </c>
      <c r="G9" s="5" t="s">
        <v>52</v>
      </c>
      <c r="H9" s="5">
        <v>1</v>
      </c>
      <c r="I9" s="5" t="s">
        <v>53</v>
      </c>
      <c r="J9" s="5" t="s">
        <v>23</v>
      </c>
      <c r="K9" s="6" t="s">
        <v>54</v>
      </c>
      <c r="L9" s="5" t="s">
        <v>25</v>
      </c>
      <c r="M9" s="5" t="s">
        <v>26</v>
      </c>
      <c r="N9" s="5">
        <v>1699538360601</v>
      </c>
      <c r="O9" s="5">
        <v>2</v>
      </c>
      <c r="P9" s="5">
        <v>2</v>
      </c>
      <c r="T9" s="21" t="str" cm="1">
        <f t="array" ref="T9">IF(V5="","",IFERROR(_xlfn._xlws.FILTER(D1:N100,B1:B100=V5),""))</f>
        <v/>
      </c>
      <c r="U9" s="21"/>
      <c r="V9" s="22"/>
      <c r="W9" s="22"/>
      <c r="X9" s="21"/>
      <c r="Y9" s="23"/>
      <c r="Z9" s="23"/>
      <c r="AA9" s="24"/>
      <c r="AB9" s="23"/>
      <c r="AC9" s="21"/>
      <c r="AD9" s="21"/>
      <c r="AE9" s="8"/>
      <c r="AF9" s="5">
        <v>160010323309</v>
      </c>
    </row>
    <row r="10" spans="1:32" ht="14.5" customHeight="1" x14ac:dyDescent="0.35">
      <c r="A10" s="5" t="s">
        <v>18</v>
      </c>
      <c r="B10" s="5">
        <v>160010324609</v>
      </c>
      <c r="C10" s="5" t="s">
        <v>50</v>
      </c>
      <c r="D10" s="5">
        <f t="shared" si="0"/>
        <v>2</v>
      </c>
      <c r="E10" s="5">
        <v>8</v>
      </c>
      <c r="F10" s="5" t="s">
        <v>40</v>
      </c>
      <c r="G10" s="5" t="s">
        <v>55</v>
      </c>
      <c r="H10" s="5">
        <v>50</v>
      </c>
      <c r="I10" s="5" t="s">
        <v>22</v>
      </c>
      <c r="J10" s="5" t="s">
        <v>23</v>
      </c>
      <c r="K10" s="6" t="s">
        <v>56</v>
      </c>
      <c r="L10" s="5" t="s">
        <v>25</v>
      </c>
      <c r="M10" s="5" t="s">
        <v>26</v>
      </c>
      <c r="N10" s="5">
        <v>1699538360601</v>
      </c>
      <c r="O10" s="5">
        <v>1</v>
      </c>
      <c r="P10" s="5">
        <v>2</v>
      </c>
      <c r="T10" s="21"/>
      <c r="U10" s="21"/>
      <c r="V10" s="22"/>
      <c r="W10" s="22"/>
      <c r="X10" s="21"/>
      <c r="Y10" s="23"/>
      <c r="Z10" s="23"/>
      <c r="AA10" s="24"/>
      <c r="AB10" s="23"/>
      <c r="AC10" s="21"/>
      <c r="AD10" s="21"/>
      <c r="AE10" s="8"/>
      <c r="AF10" s="5">
        <v>160010324109</v>
      </c>
    </row>
    <row r="11" spans="1:32" ht="14.5" customHeight="1" x14ac:dyDescent="0.35">
      <c r="A11" s="5" t="s">
        <v>18</v>
      </c>
      <c r="B11" s="5">
        <v>160010325109</v>
      </c>
      <c r="C11" s="5" t="s">
        <v>57</v>
      </c>
      <c r="D11" s="5">
        <f t="shared" si="0"/>
        <v>1</v>
      </c>
      <c r="E11" s="5">
        <v>26</v>
      </c>
      <c r="F11" s="5" t="s">
        <v>40</v>
      </c>
      <c r="G11" s="5" t="s">
        <v>58</v>
      </c>
      <c r="H11" s="5">
        <v>1</v>
      </c>
      <c r="I11" s="5" t="s">
        <v>22</v>
      </c>
      <c r="J11" s="5" t="s">
        <v>59</v>
      </c>
      <c r="K11" s="6" t="s">
        <v>36</v>
      </c>
      <c r="L11" s="5" t="s">
        <v>25</v>
      </c>
      <c r="M11" s="5" t="s">
        <v>60</v>
      </c>
      <c r="N11" s="5">
        <v>1698300102004</v>
      </c>
      <c r="O11" s="5">
        <v>1</v>
      </c>
      <c r="P11" s="5">
        <v>1</v>
      </c>
      <c r="T11" s="21"/>
      <c r="U11" s="21"/>
      <c r="V11" s="22"/>
      <c r="W11" s="22"/>
      <c r="X11" s="21"/>
      <c r="Y11" s="23"/>
      <c r="Z11" s="23"/>
      <c r="AA11" s="24"/>
      <c r="AB11" s="23"/>
      <c r="AC11" s="21"/>
      <c r="AD11" s="21"/>
      <c r="AE11" s="8"/>
      <c r="AF11" s="5">
        <v>160010324609</v>
      </c>
    </row>
    <row r="12" spans="1:32" ht="14.5" customHeight="1" x14ac:dyDescent="0.35">
      <c r="A12" s="5" t="s">
        <v>18</v>
      </c>
      <c r="B12" s="5">
        <v>160010325109</v>
      </c>
      <c r="C12" s="5" t="s">
        <v>57</v>
      </c>
      <c r="D12" s="5">
        <f t="shared" si="0"/>
        <v>2</v>
      </c>
      <c r="E12" s="5">
        <v>26</v>
      </c>
      <c r="F12" s="5" t="s">
        <v>40</v>
      </c>
      <c r="G12" s="5" t="s">
        <v>61</v>
      </c>
      <c r="H12" s="5">
        <v>1</v>
      </c>
      <c r="I12" s="5" t="s">
        <v>22</v>
      </c>
      <c r="J12" s="5" t="s">
        <v>23</v>
      </c>
      <c r="K12" s="6" t="s">
        <v>62</v>
      </c>
      <c r="L12" s="5" t="s">
        <v>25</v>
      </c>
      <c r="M12" s="5" t="s">
        <v>26</v>
      </c>
      <c r="N12" s="5">
        <v>1698330349506</v>
      </c>
      <c r="O12" s="5">
        <v>1</v>
      </c>
      <c r="P12" s="5">
        <v>1</v>
      </c>
      <c r="T12" s="21"/>
      <c r="U12" s="21"/>
      <c r="V12" s="22"/>
      <c r="W12" s="22"/>
      <c r="X12" s="21"/>
      <c r="Y12" s="23"/>
      <c r="Z12" s="23"/>
      <c r="AA12" s="24"/>
      <c r="AB12" s="23"/>
      <c r="AC12" s="21"/>
      <c r="AD12" s="21"/>
      <c r="AE12" s="8"/>
      <c r="AF12" s="5">
        <v>160010325109</v>
      </c>
    </row>
    <row r="13" spans="1:32" ht="14.5" customHeight="1" x14ac:dyDescent="0.35">
      <c r="A13" s="5" t="s">
        <v>18</v>
      </c>
      <c r="B13" s="5">
        <v>160010325109</v>
      </c>
      <c r="C13" s="5" t="s">
        <v>57</v>
      </c>
      <c r="D13" s="5">
        <f t="shared" si="0"/>
        <v>3</v>
      </c>
      <c r="E13" s="5">
        <v>17</v>
      </c>
      <c r="F13" s="5" t="s">
        <v>40</v>
      </c>
      <c r="G13" s="5" t="s">
        <v>61</v>
      </c>
      <c r="H13" s="5">
        <v>1</v>
      </c>
      <c r="I13" s="5" t="s">
        <v>22</v>
      </c>
      <c r="J13" s="5" t="s">
        <v>23</v>
      </c>
      <c r="K13" s="6" t="s">
        <v>62</v>
      </c>
      <c r="L13" s="5" t="s">
        <v>25</v>
      </c>
      <c r="M13" s="5" t="s">
        <v>26</v>
      </c>
      <c r="N13" s="5">
        <v>1698330349506</v>
      </c>
      <c r="O13" s="5">
        <v>2</v>
      </c>
      <c r="P13" s="5">
        <v>2</v>
      </c>
      <c r="T13" s="21"/>
      <c r="U13" s="21"/>
      <c r="V13" s="22"/>
      <c r="W13" s="22"/>
      <c r="X13" s="21"/>
      <c r="Y13" s="23"/>
      <c r="Z13" s="23"/>
      <c r="AA13" s="24"/>
      <c r="AB13" s="23"/>
      <c r="AC13" s="21"/>
      <c r="AD13" s="21"/>
      <c r="AE13" s="8"/>
      <c r="AF13" s="5">
        <v>160010325609</v>
      </c>
    </row>
    <row r="14" spans="1:32" ht="14.5" customHeight="1" x14ac:dyDescent="0.35">
      <c r="A14" s="5" t="s">
        <v>18</v>
      </c>
      <c r="B14" s="5">
        <v>160010325109</v>
      </c>
      <c r="C14" s="5" t="s">
        <v>57</v>
      </c>
      <c r="D14" s="5">
        <f t="shared" si="0"/>
        <v>4</v>
      </c>
      <c r="E14" s="5">
        <v>17</v>
      </c>
      <c r="F14" s="5" t="s">
        <v>40</v>
      </c>
      <c r="G14" s="5" t="s">
        <v>63</v>
      </c>
      <c r="H14" s="5">
        <v>15</v>
      </c>
      <c r="I14" s="5" t="s">
        <v>22</v>
      </c>
      <c r="J14" s="5" t="s">
        <v>23</v>
      </c>
      <c r="K14" s="6" t="s">
        <v>36</v>
      </c>
      <c r="L14" s="5" t="s">
        <v>25</v>
      </c>
      <c r="M14" s="5" t="s">
        <v>60</v>
      </c>
      <c r="N14" s="5">
        <v>1698330349506</v>
      </c>
      <c r="O14" s="5">
        <v>3</v>
      </c>
      <c r="P14" s="5">
        <v>2</v>
      </c>
      <c r="T14" s="21"/>
      <c r="U14" s="21"/>
      <c r="V14" s="22"/>
      <c r="W14" s="22"/>
      <c r="X14" s="21"/>
      <c r="Y14" s="23"/>
      <c r="Z14" s="23"/>
      <c r="AA14" s="24"/>
      <c r="AB14" s="23"/>
      <c r="AC14" s="21"/>
      <c r="AD14" s="21"/>
      <c r="AE14" s="8"/>
      <c r="AF14" s="5">
        <v>160010328609</v>
      </c>
    </row>
    <row r="15" spans="1:32" ht="14.5" customHeight="1" x14ac:dyDescent="0.35">
      <c r="A15" s="5" t="s">
        <v>18</v>
      </c>
      <c r="B15" s="5">
        <v>160010325609</v>
      </c>
      <c r="C15" s="5" t="s">
        <v>64</v>
      </c>
      <c r="D15" s="5">
        <f t="shared" si="0"/>
        <v>1</v>
      </c>
      <c r="E15" s="5">
        <v>22</v>
      </c>
      <c r="F15" s="5" t="s">
        <v>34</v>
      </c>
      <c r="G15" s="5" t="s">
        <v>65</v>
      </c>
      <c r="H15" s="5">
        <v>1</v>
      </c>
      <c r="I15" s="5" t="s">
        <v>22</v>
      </c>
      <c r="J15" s="5" t="s">
        <v>23</v>
      </c>
      <c r="K15" s="6" t="s">
        <v>66</v>
      </c>
      <c r="L15" s="5" t="s">
        <v>25</v>
      </c>
      <c r="M15" s="5" t="s">
        <v>26</v>
      </c>
      <c r="N15" s="5">
        <v>1698064674351</v>
      </c>
      <c r="O15" s="5">
        <v>1</v>
      </c>
      <c r="P15" s="5">
        <v>1</v>
      </c>
      <c r="T15" s="21"/>
      <c r="U15" s="21"/>
      <c r="V15" s="22"/>
      <c r="W15" s="22"/>
      <c r="X15" s="21"/>
      <c r="Y15" s="23"/>
      <c r="Z15" s="23"/>
      <c r="AA15" s="24"/>
      <c r="AB15" s="23"/>
      <c r="AC15" s="21"/>
      <c r="AD15" s="21"/>
      <c r="AE15" s="8"/>
      <c r="AF15" s="5">
        <v>160010331509</v>
      </c>
    </row>
    <row r="16" spans="1:32" ht="14.5" customHeight="1" x14ac:dyDescent="0.35">
      <c r="A16" s="5" t="s">
        <v>18</v>
      </c>
      <c r="B16" s="5">
        <v>160010325609</v>
      </c>
      <c r="C16" s="5" t="s">
        <v>64</v>
      </c>
      <c r="D16" s="5">
        <f t="shared" si="0"/>
        <v>2</v>
      </c>
      <c r="E16" s="5">
        <v>18</v>
      </c>
      <c r="F16" s="5" t="s">
        <v>34</v>
      </c>
      <c r="G16" s="5" t="s">
        <v>65</v>
      </c>
      <c r="H16" s="5">
        <v>2</v>
      </c>
      <c r="I16" s="5" t="s">
        <v>22</v>
      </c>
      <c r="J16" s="5" t="s">
        <v>31</v>
      </c>
      <c r="K16" s="6" t="s">
        <v>66</v>
      </c>
      <c r="L16" s="5" t="s">
        <v>25</v>
      </c>
      <c r="M16" s="5" t="s">
        <v>26</v>
      </c>
      <c r="N16" s="5">
        <v>1700351078044</v>
      </c>
      <c r="O16" s="5">
        <v>1</v>
      </c>
      <c r="P16" s="5">
        <v>2</v>
      </c>
      <c r="T16" s="21"/>
      <c r="U16" s="21"/>
      <c r="V16" s="22"/>
      <c r="W16" s="22"/>
      <c r="X16" s="21"/>
      <c r="Y16" s="23"/>
      <c r="Z16" s="23"/>
      <c r="AA16" s="24"/>
      <c r="AB16" s="23"/>
      <c r="AC16" s="21"/>
      <c r="AD16" s="21"/>
      <c r="AE16" s="8"/>
      <c r="AF16" s="5">
        <v>160010331609</v>
      </c>
    </row>
    <row r="17" spans="1:32" ht="14.5" customHeight="1" x14ac:dyDescent="0.35">
      <c r="A17" s="5" t="s">
        <v>18</v>
      </c>
      <c r="B17" s="5">
        <v>160010328609</v>
      </c>
      <c r="C17" s="5" t="s">
        <v>67</v>
      </c>
      <c r="D17" s="5">
        <f t="shared" si="0"/>
        <v>1</v>
      </c>
      <c r="E17" s="5">
        <v>29</v>
      </c>
      <c r="F17" s="5" t="s">
        <v>68</v>
      </c>
      <c r="G17" s="5" t="s">
        <v>69</v>
      </c>
      <c r="H17" s="5">
        <v>1</v>
      </c>
      <c r="I17" s="5" t="s">
        <v>53</v>
      </c>
      <c r="J17" s="5" t="s">
        <v>23</v>
      </c>
      <c r="K17" s="6" t="s">
        <v>70</v>
      </c>
      <c r="L17" s="5" t="s">
        <v>25</v>
      </c>
      <c r="M17" s="5" t="s">
        <v>26</v>
      </c>
      <c r="N17" s="5">
        <v>1698678689127</v>
      </c>
      <c r="O17" s="5">
        <v>2</v>
      </c>
      <c r="P17" s="5">
        <v>1</v>
      </c>
      <c r="T17" s="21"/>
      <c r="U17" s="21"/>
      <c r="V17" s="22"/>
      <c r="W17" s="22"/>
      <c r="X17" s="21"/>
      <c r="Y17" s="23"/>
      <c r="Z17" s="23"/>
      <c r="AA17" s="24"/>
      <c r="AB17" s="23"/>
      <c r="AC17" s="21"/>
      <c r="AD17" s="21"/>
      <c r="AE17" s="8"/>
      <c r="AF17" s="5">
        <v>160010425309</v>
      </c>
    </row>
    <row r="18" spans="1:32" ht="14.5" customHeight="1" x14ac:dyDescent="0.35">
      <c r="A18" s="5" t="s">
        <v>18</v>
      </c>
      <c r="B18" s="5">
        <v>160010328609</v>
      </c>
      <c r="C18" s="5" t="s">
        <v>67</v>
      </c>
      <c r="D18" s="5">
        <f t="shared" si="0"/>
        <v>2</v>
      </c>
      <c r="E18" s="5">
        <v>29</v>
      </c>
      <c r="F18" s="5" t="s">
        <v>51</v>
      </c>
      <c r="G18" s="5" t="s">
        <v>71</v>
      </c>
      <c r="H18" s="5">
        <v>1</v>
      </c>
      <c r="I18" s="5" t="s">
        <v>53</v>
      </c>
      <c r="J18" s="5" t="s">
        <v>23</v>
      </c>
      <c r="K18" s="6" t="s">
        <v>72</v>
      </c>
      <c r="L18" s="5" t="s">
        <v>25</v>
      </c>
      <c r="M18" s="5" t="s">
        <v>26</v>
      </c>
      <c r="N18" s="5">
        <v>1698678689127</v>
      </c>
      <c r="O18" s="5">
        <v>1</v>
      </c>
      <c r="P18" s="5">
        <v>1</v>
      </c>
      <c r="T18" s="21"/>
      <c r="U18" s="21"/>
      <c r="V18" s="22"/>
      <c r="W18" s="22"/>
      <c r="X18" s="21"/>
      <c r="Y18" s="23"/>
      <c r="Z18" s="23"/>
      <c r="AA18" s="24"/>
      <c r="AB18" s="23"/>
      <c r="AC18" s="21"/>
      <c r="AD18" s="21"/>
      <c r="AE18" s="8"/>
      <c r="AF18" s="5">
        <v>160010428109</v>
      </c>
    </row>
    <row r="19" spans="1:32" ht="14.5" customHeight="1" x14ac:dyDescent="0.35">
      <c r="A19" s="5" t="s">
        <v>18</v>
      </c>
      <c r="B19" s="5">
        <v>160010328609</v>
      </c>
      <c r="C19" s="5" t="s">
        <v>67</v>
      </c>
      <c r="D19" s="5">
        <f t="shared" si="0"/>
        <v>3</v>
      </c>
      <c r="E19" s="5">
        <v>29</v>
      </c>
      <c r="F19" s="5" t="s">
        <v>40</v>
      </c>
      <c r="G19" s="5" t="s">
        <v>73</v>
      </c>
      <c r="H19" s="5">
        <v>2</v>
      </c>
      <c r="I19" s="5" t="s">
        <v>22</v>
      </c>
      <c r="J19" s="5" t="s">
        <v>23</v>
      </c>
      <c r="K19" s="6" t="s">
        <v>74</v>
      </c>
      <c r="L19" s="5" t="s">
        <v>25</v>
      </c>
      <c r="M19" s="5" t="s">
        <v>26</v>
      </c>
      <c r="N19" s="5">
        <v>1698678689127</v>
      </c>
      <c r="O19" s="5">
        <v>3</v>
      </c>
      <c r="P19" s="5">
        <v>1</v>
      </c>
      <c r="T19" s="21"/>
      <c r="U19" s="21"/>
      <c r="V19" s="22"/>
      <c r="W19" s="22"/>
      <c r="X19" s="21"/>
      <c r="Y19" s="23"/>
      <c r="Z19" s="23"/>
      <c r="AA19" s="24"/>
      <c r="AB19" s="23"/>
      <c r="AC19" s="21"/>
      <c r="AD19" s="21"/>
      <c r="AE19" s="8"/>
      <c r="AF19" s="5"/>
    </row>
    <row r="20" spans="1:32" ht="14.5" customHeight="1" x14ac:dyDescent="0.35">
      <c r="A20" s="5" t="s">
        <v>18</v>
      </c>
      <c r="B20" s="5">
        <v>160010331509</v>
      </c>
      <c r="C20" s="5" t="s">
        <v>75</v>
      </c>
      <c r="D20" s="5">
        <f t="shared" si="0"/>
        <v>1</v>
      </c>
      <c r="E20" s="5">
        <v>22</v>
      </c>
      <c r="F20" s="5" t="s">
        <v>76</v>
      </c>
      <c r="G20" s="5" t="s">
        <v>77</v>
      </c>
      <c r="H20" s="5">
        <v>1</v>
      </c>
      <c r="I20" s="5" t="s">
        <v>53</v>
      </c>
      <c r="J20" s="5" t="s">
        <v>23</v>
      </c>
      <c r="K20" s="6" t="s">
        <v>78</v>
      </c>
      <c r="L20" s="5" t="s">
        <v>79</v>
      </c>
      <c r="M20" s="5" t="s">
        <v>26</v>
      </c>
      <c r="N20" s="5">
        <v>1697982656165</v>
      </c>
      <c r="O20" s="5">
        <v>6</v>
      </c>
      <c r="P20" s="5">
        <v>1</v>
      </c>
      <c r="T20" s="21"/>
      <c r="U20" s="21"/>
      <c r="V20" s="22"/>
      <c r="W20" s="22"/>
      <c r="X20" s="21"/>
      <c r="Y20" s="23"/>
      <c r="Z20" s="23"/>
      <c r="AA20" s="24"/>
      <c r="AB20" s="23"/>
      <c r="AC20" s="21"/>
      <c r="AD20" s="21"/>
      <c r="AE20" s="8"/>
      <c r="AF20" s="5"/>
    </row>
    <row r="21" spans="1:32" ht="14.5" customHeight="1" x14ac:dyDescent="0.35">
      <c r="A21" s="5" t="s">
        <v>18</v>
      </c>
      <c r="B21" s="5">
        <v>160010331509</v>
      </c>
      <c r="C21" s="5" t="s">
        <v>75</v>
      </c>
      <c r="D21" s="5">
        <f t="shared" si="0"/>
        <v>2</v>
      </c>
      <c r="E21" s="5">
        <v>22</v>
      </c>
      <c r="F21" s="5" t="s">
        <v>40</v>
      </c>
      <c r="G21" s="5" t="s">
        <v>80</v>
      </c>
      <c r="H21" s="5">
        <v>1</v>
      </c>
      <c r="I21" s="5" t="s">
        <v>22</v>
      </c>
      <c r="J21" s="5" t="s">
        <v>31</v>
      </c>
      <c r="K21" s="6" t="s">
        <v>81</v>
      </c>
      <c r="L21" s="5" t="s">
        <v>25</v>
      </c>
      <c r="M21" s="5" t="s">
        <v>26</v>
      </c>
      <c r="N21" s="5">
        <v>1697982656165</v>
      </c>
      <c r="O21" s="5">
        <v>1</v>
      </c>
      <c r="P21" s="5">
        <v>1</v>
      </c>
      <c r="T21" s="21"/>
      <c r="U21" s="21"/>
      <c r="V21" s="22"/>
      <c r="W21" s="22"/>
      <c r="X21" s="21"/>
      <c r="Y21" s="23"/>
      <c r="Z21" s="23"/>
      <c r="AA21" s="24"/>
      <c r="AB21" s="23"/>
      <c r="AC21" s="21"/>
      <c r="AD21" s="21"/>
      <c r="AE21" s="8"/>
      <c r="AF21" s="5"/>
    </row>
    <row r="22" spans="1:32" ht="14.5" customHeight="1" x14ac:dyDescent="0.35">
      <c r="A22" s="5" t="s">
        <v>18</v>
      </c>
      <c r="B22" s="5">
        <v>160010331509</v>
      </c>
      <c r="C22" s="5" t="s">
        <v>75</v>
      </c>
      <c r="D22" s="5">
        <f t="shared" si="0"/>
        <v>3</v>
      </c>
      <c r="E22" s="5">
        <v>22</v>
      </c>
      <c r="F22" s="5" t="s">
        <v>40</v>
      </c>
      <c r="G22" s="5" t="s">
        <v>82</v>
      </c>
      <c r="H22" s="5">
        <v>1</v>
      </c>
      <c r="I22" s="5" t="s">
        <v>22</v>
      </c>
      <c r="J22" s="5" t="s">
        <v>31</v>
      </c>
      <c r="K22" s="6" t="s">
        <v>74</v>
      </c>
      <c r="L22" s="5" t="s">
        <v>25</v>
      </c>
      <c r="M22" s="5" t="s">
        <v>26</v>
      </c>
      <c r="N22" s="5">
        <v>1697982656165</v>
      </c>
      <c r="O22" s="5">
        <v>2</v>
      </c>
      <c r="P22" s="5">
        <v>1</v>
      </c>
      <c r="T22" s="21"/>
      <c r="U22" s="21"/>
      <c r="V22" s="22"/>
      <c r="W22" s="22"/>
      <c r="X22" s="21"/>
      <c r="Y22" s="23"/>
      <c r="Z22" s="23"/>
      <c r="AA22" s="24"/>
      <c r="AB22" s="23"/>
      <c r="AC22" s="21"/>
      <c r="AD22" s="21"/>
      <c r="AE22" s="8"/>
      <c r="AF22" s="5"/>
    </row>
    <row r="23" spans="1:32" ht="14.5" customHeight="1" x14ac:dyDescent="0.35">
      <c r="A23" s="5" t="s">
        <v>18</v>
      </c>
      <c r="B23" s="5">
        <v>160010331509</v>
      </c>
      <c r="C23" s="5" t="s">
        <v>75</v>
      </c>
      <c r="D23" s="5">
        <f t="shared" si="0"/>
        <v>4</v>
      </c>
      <c r="E23" s="5">
        <v>22</v>
      </c>
      <c r="F23" s="5" t="s">
        <v>40</v>
      </c>
      <c r="G23" s="5" t="s">
        <v>83</v>
      </c>
      <c r="H23" s="5">
        <v>1</v>
      </c>
      <c r="I23" s="5" t="s">
        <v>22</v>
      </c>
      <c r="J23" s="5" t="s">
        <v>31</v>
      </c>
      <c r="K23" s="6" t="s">
        <v>66</v>
      </c>
      <c r="L23" s="5" t="s">
        <v>25</v>
      </c>
      <c r="M23" s="5" t="s">
        <v>26</v>
      </c>
      <c r="N23" s="5">
        <v>1697982656165</v>
      </c>
      <c r="O23" s="5">
        <v>3</v>
      </c>
      <c r="P23" s="5">
        <v>1</v>
      </c>
      <c r="T23" s="21"/>
      <c r="U23" s="21"/>
      <c r="V23" s="22"/>
      <c r="W23" s="22"/>
      <c r="X23" s="21"/>
      <c r="Y23" s="23"/>
      <c r="Z23" s="23"/>
      <c r="AA23" s="24"/>
      <c r="AB23" s="23"/>
      <c r="AC23" s="21"/>
      <c r="AD23" s="21"/>
      <c r="AE23" s="8"/>
      <c r="AF23" s="5"/>
    </row>
    <row r="24" spans="1:32" ht="14.5" customHeight="1" x14ac:dyDescent="0.35">
      <c r="A24" s="5" t="s">
        <v>18</v>
      </c>
      <c r="B24" s="5">
        <v>160010331509</v>
      </c>
      <c r="C24" s="5" t="s">
        <v>75</v>
      </c>
      <c r="D24" s="5">
        <f t="shared" si="0"/>
        <v>5</v>
      </c>
      <c r="E24" s="5">
        <v>22</v>
      </c>
      <c r="F24" s="5" t="s">
        <v>40</v>
      </c>
      <c r="G24" s="5" t="s">
        <v>84</v>
      </c>
      <c r="H24" s="5">
        <v>1</v>
      </c>
      <c r="I24" s="5" t="s">
        <v>22</v>
      </c>
      <c r="J24" s="5" t="s">
        <v>23</v>
      </c>
      <c r="K24" s="6" t="s">
        <v>66</v>
      </c>
      <c r="L24" s="5" t="s">
        <v>25</v>
      </c>
      <c r="M24" s="5" t="s">
        <v>26</v>
      </c>
      <c r="N24" s="5">
        <v>1697982656165</v>
      </c>
      <c r="O24" s="5">
        <v>4</v>
      </c>
      <c r="P24" s="5">
        <v>1</v>
      </c>
      <c r="T24" s="21"/>
      <c r="U24" s="21"/>
      <c r="V24" s="22"/>
      <c r="W24" s="22"/>
      <c r="X24" s="21"/>
      <c r="Y24" s="23"/>
      <c r="Z24" s="23"/>
      <c r="AA24" s="24"/>
      <c r="AB24" s="23"/>
      <c r="AC24" s="21"/>
      <c r="AD24" s="21"/>
      <c r="AE24" s="8"/>
      <c r="AF24" s="5"/>
    </row>
    <row r="25" spans="1:32" ht="14.5" customHeight="1" x14ac:dyDescent="0.35">
      <c r="A25" s="5" t="s">
        <v>18</v>
      </c>
      <c r="B25" s="5">
        <v>160010331509</v>
      </c>
      <c r="C25" s="5" t="s">
        <v>75</v>
      </c>
      <c r="D25" s="5">
        <f t="shared" si="0"/>
        <v>6</v>
      </c>
      <c r="E25" s="5">
        <v>22</v>
      </c>
      <c r="F25" s="5" t="s">
        <v>40</v>
      </c>
      <c r="G25" s="5" t="s">
        <v>85</v>
      </c>
      <c r="H25" s="5">
        <v>5</v>
      </c>
      <c r="I25" s="5" t="s">
        <v>22</v>
      </c>
      <c r="J25" s="5" t="s">
        <v>23</v>
      </c>
      <c r="K25" s="6" t="s">
        <v>86</v>
      </c>
      <c r="L25" s="5" t="s">
        <v>87</v>
      </c>
      <c r="M25" s="5" t="s">
        <v>26</v>
      </c>
      <c r="N25" s="5">
        <v>1697982656165</v>
      </c>
      <c r="O25" s="5">
        <v>5</v>
      </c>
      <c r="P25" s="5">
        <v>1</v>
      </c>
      <c r="T25" s="21"/>
      <c r="U25" s="21"/>
      <c r="V25" s="22"/>
      <c r="W25" s="22"/>
      <c r="X25" s="21"/>
      <c r="Y25" s="23"/>
      <c r="Z25" s="23"/>
      <c r="AA25" s="24"/>
      <c r="AB25" s="23"/>
      <c r="AC25" s="21"/>
      <c r="AD25" s="21"/>
      <c r="AE25" s="25"/>
      <c r="AF25" s="5"/>
    </row>
    <row r="26" spans="1:32" ht="14.5" customHeight="1" x14ac:dyDescent="0.35">
      <c r="A26" s="5" t="s">
        <v>18</v>
      </c>
      <c r="B26" s="5">
        <v>160010331609</v>
      </c>
      <c r="C26" s="5" t="s">
        <v>88</v>
      </c>
      <c r="D26" s="5">
        <f t="shared" si="0"/>
        <v>1</v>
      </c>
      <c r="E26" s="5">
        <v>25</v>
      </c>
      <c r="F26" s="5" t="s">
        <v>51</v>
      </c>
      <c r="G26" s="5" t="s">
        <v>89</v>
      </c>
      <c r="H26" s="5">
        <v>1</v>
      </c>
      <c r="I26" s="5" t="s">
        <v>90</v>
      </c>
      <c r="J26" s="5" t="s">
        <v>91</v>
      </c>
      <c r="K26" s="6" t="s">
        <v>92</v>
      </c>
      <c r="L26" s="5" t="s">
        <v>25</v>
      </c>
      <c r="M26" s="5" t="s">
        <v>26</v>
      </c>
      <c r="N26" s="5">
        <v>1698227842666</v>
      </c>
      <c r="O26" s="5">
        <v>1</v>
      </c>
      <c r="P26" s="5">
        <v>1</v>
      </c>
      <c r="T26" s="21"/>
      <c r="U26" s="21"/>
      <c r="V26" s="22"/>
      <c r="W26" s="22"/>
      <c r="X26" s="21"/>
      <c r="Y26" s="23"/>
      <c r="Z26" s="23"/>
      <c r="AA26" s="24"/>
      <c r="AB26" s="23"/>
      <c r="AC26" s="21"/>
      <c r="AD26" s="21"/>
      <c r="AE26" s="26"/>
      <c r="AF26" s="5"/>
    </row>
    <row r="27" spans="1:32" ht="14.5" customHeight="1" x14ac:dyDescent="0.35">
      <c r="A27" s="5" t="s">
        <v>18</v>
      </c>
      <c r="B27" s="5">
        <v>160010331609</v>
      </c>
      <c r="C27" s="5" t="s">
        <v>88</v>
      </c>
      <c r="D27" s="5">
        <f t="shared" si="0"/>
        <v>2</v>
      </c>
      <c r="E27" s="5">
        <v>25</v>
      </c>
      <c r="F27" s="5" t="s">
        <v>51</v>
      </c>
      <c r="G27" s="5" t="s">
        <v>71</v>
      </c>
      <c r="H27" s="5">
        <v>1</v>
      </c>
      <c r="I27" s="5" t="s">
        <v>53</v>
      </c>
      <c r="J27" s="5" t="s">
        <v>31</v>
      </c>
      <c r="K27" s="6" t="s">
        <v>92</v>
      </c>
      <c r="L27" s="5" t="s">
        <v>25</v>
      </c>
      <c r="M27" s="5" t="s">
        <v>26</v>
      </c>
      <c r="N27" s="5">
        <v>1698227842666</v>
      </c>
      <c r="O27" s="5">
        <v>2</v>
      </c>
      <c r="P27" s="5">
        <v>1</v>
      </c>
      <c r="T27" s="21"/>
      <c r="U27" s="21"/>
      <c r="V27" s="22"/>
      <c r="W27" s="22"/>
      <c r="X27" s="21"/>
      <c r="Y27" s="23"/>
      <c r="Z27" s="23"/>
      <c r="AA27" s="24"/>
      <c r="AB27" s="23"/>
      <c r="AC27" s="21"/>
      <c r="AD27" s="21"/>
      <c r="AE27" s="26"/>
      <c r="AF27" s="5"/>
    </row>
    <row r="28" spans="1:32" ht="14.5" customHeight="1" x14ac:dyDescent="0.35">
      <c r="A28" s="5" t="s">
        <v>18</v>
      </c>
      <c r="B28" s="5">
        <v>160010425309</v>
      </c>
      <c r="C28" s="5" t="s">
        <v>93</v>
      </c>
      <c r="D28" s="5">
        <f t="shared" si="0"/>
        <v>1</v>
      </c>
      <c r="E28" s="5">
        <v>16</v>
      </c>
      <c r="F28" s="5" t="s">
        <v>94</v>
      </c>
      <c r="G28" s="5" t="s">
        <v>95</v>
      </c>
      <c r="H28" s="5">
        <v>1</v>
      </c>
      <c r="I28" s="5" t="s">
        <v>53</v>
      </c>
      <c r="J28" s="5" t="s">
        <v>59</v>
      </c>
      <c r="K28" s="6" t="s">
        <v>96</v>
      </c>
      <c r="L28" s="5" t="s">
        <v>25</v>
      </c>
      <c r="M28" s="5" t="s">
        <v>26</v>
      </c>
      <c r="N28" s="5">
        <v>1698246028356</v>
      </c>
      <c r="O28" s="5">
        <v>1</v>
      </c>
      <c r="P28" s="5">
        <v>2</v>
      </c>
      <c r="T28" s="21"/>
      <c r="U28" s="21"/>
      <c r="V28" s="22"/>
      <c r="W28" s="22"/>
      <c r="X28" s="21"/>
      <c r="Y28" s="23"/>
      <c r="Z28" s="23"/>
      <c r="AA28" s="24"/>
      <c r="AB28" s="23"/>
      <c r="AC28" s="21"/>
      <c r="AD28" s="21"/>
      <c r="AE28" s="26"/>
      <c r="AF28" s="5"/>
    </row>
    <row r="29" spans="1:32" ht="14.5" customHeight="1" x14ac:dyDescent="0.35">
      <c r="A29" s="5" t="s">
        <v>18</v>
      </c>
      <c r="B29" s="5">
        <v>160010428109</v>
      </c>
      <c r="C29" s="5" t="s">
        <v>97</v>
      </c>
      <c r="D29" s="5">
        <f t="shared" si="0"/>
        <v>1</v>
      </c>
      <c r="E29" s="5">
        <v>21</v>
      </c>
      <c r="F29" s="5" t="s">
        <v>94</v>
      </c>
      <c r="G29" s="5" t="s">
        <v>98</v>
      </c>
      <c r="H29" s="5">
        <v>1</v>
      </c>
      <c r="I29" s="5" t="s">
        <v>99</v>
      </c>
      <c r="J29" s="5" t="s">
        <v>23</v>
      </c>
      <c r="K29" s="6" t="s">
        <v>100</v>
      </c>
      <c r="L29" s="5" t="s">
        <v>25</v>
      </c>
      <c r="M29" s="5" t="s">
        <v>26</v>
      </c>
      <c r="N29" s="5">
        <v>1697892432898</v>
      </c>
      <c r="O29" s="5">
        <v>3</v>
      </c>
      <c r="P29" s="5">
        <v>1</v>
      </c>
      <c r="T29" s="21"/>
      <c r="U29" s="21"/>
      <c r="V29" s="22"/>
      <c r="W29" s="22"/>
      <c r="X29" s="21"/>
      <c r="Y29" s="23"/>
      <c r="Z29" s="23"/>
      <c r="AA29" s="24"/>
      <c r="AB29" s="23"/>
      <c r="AC29" s="21"/>
      <c r="AD29" s="21"/>
      <c r="AE29" s="26"/>
      <c r="AF29" s="5"/>
    </row>
    <row r="30" spans="1:32" ht="14.5" customHeight="1" x14ac:dyDescent="0.35">
      <c r="A30" s="5" t="s">
        <v>18</v>
      </c>
      <c r="B30" s="5">
        <v>160010428109</v>
      </c>
      <c r="C30" s="5" t="s">
        <v>97</v>
      </c>
      <c r="D30" s="5">
        <f t="shared" si="0"/>
        <v>2</v>
      </c>
      <c r="E30" s="5">
        <v>21</v>
      </c>
      <c r="F30" s="5" t="s">
        <v>68</v>
      </c>
      <c r="G30" s="5" t="s">
        <v>101</v>
      </c>
      <c r="H30" s="5">
        <v>1</v>
      </c>
      <c r="I30" s="5" t="s">
        <v>90</v>
      </c>
      <c r="J30" s="5" t="s">
        <v>23</v>
      </c>
      <c r="K30" s="6" t="s">
        <v>102</v>
      </c>
      <c r="L30" s="5" t="s">
        <v>25</v>
      </c>
      <c r="M30" s="5" t="s">
        <v>26</v>
      </c>
      <c r="N30" s="5">
        <v>1697892432898</v>
      </c>
      <c r="O30" s="5">
        <v>1</v>
      </c>
      <c r="P30" s="5">
        <v>1</v>
      </c>
      <c r="T30" s="21"/>
      <c r="U30" s="21"/>
      <c r="V30" s="22"/>
      <c r="W30" s="22"/>
      <c r="X30" s="21"/>
      <c r="Y30" s="23"/>
      <c r="Z30" s="23"/>
      <c r="AA30" s="24"/>
      <c r="AB30" s="23"/>
      <c r="AC30" s="21"/>
      <c r="AD30" s="21"/>
      <c r="AE30" s="26"/>
      <c r="AF30" s="5"/>
    </row>
    <row r="31" spans="1:32" ht="14.5" customHeight="1" x14ac:dyDescent="0.35">
      <c r="A31" s="5" t="s">
        <v>18</v>
      </c>
      <c r="B31" s="5">
        <v>160010428109</v>
      </c>
      <c r="C31" s="5" t="s">
        <v>97</v>
      </c>
      <c r="D31" s="5">
        <f t="shared" si="0"/>
        <v>3</v>
      </c>
      <c r="E31" s="5">
        <v>21</v>
      </c>
      <c r="F31" s="5" t="s">
        <v>51</v>
      </c>
      <c r="G31" s="5" t="s">
        <v>71</v>
      </c>
      <c r="H31" s="5">
        <v>1</v>
      </c>
      <c r="I31" s="5" t="s">
        <v>90</v>
      </c>
      <c r="J31" s="5" t="s">
        <v>23</v>
      </c>
      <c r="K31" s="6" t="s">
        <v>72</v>
      </c>
      <c r="L31" s="5" t="s">
        <v>25</v>
      </c>
      <c r="M31" s="5" t="s">
        <v>26</v>
      </c>
      <c r="N31" s="5">
        <v>1697892432898</v>
      </c>
      <c r="O31" s="5">
        <v>2</v>
      </c>
      <c r="P31" s="5">
        <v>1</v>
      </c>
      <c r="S31" s="8"/>
      <c r="T31" s="21"/>
      <c r="U31" s="21"/>
      <c r="V31" s="22"/>
      <c r="W31" s="22"/>
      <c r="X31" s="21"/>
      <c r="Y31" s="23"/>
      <c r="Z31" s="23"/>
      <c r="AA31" s="24"/>
      <c r="AB31" s="23"/>
      <c r="AC31" s="27"/>
      <c r="AD31" s="28"/>
      <c r="AE31" s="25"/>
      <c r="AF31" s="5"/>
    </row>
    <row r="32" spans="1:32" ht="14.5" customHeight="1" x14ac:dyDescent="0.35">
      <c r="A32" s="5" t="s">
        <v>18</v>
      </c>
      <c r="B32" s="5">
        <v>160010428109</v>
      </c>
      <c r="C32" s="5" t="s">
        <v>97</v>
      </c>
      <c r="D32" s="5">
        <f t="shared" si="0"/>
        <v>4</v>
      </c>
      <c r="E32" s="5">
        <v>21</v>
      </c>
      <c r="F32" s="5" t="s">
        <v>40</v>
      </c>
      <c r="G32" s="5" t="s">
        <v>103</v>
      </c>
      <c r="H32" s="5">
        <v>30</v>
      </c>
      <c r="I32" s="5" t="s">
        <v>22</v>
      </c>
      <c r="J32" s="5" t="s">
        <v>23</v>
      </c>
      <c r="K32" s="6" t="s">
        <v>62</v>
      </c>
      <c r="L32" s="5" t="s">
        <v>25</v>
      </c>
      <c r="M32" s="5" t="s">
        <v>26</v>
      </c>
      <c r="N32" s="5">
        <v>1697892432898</v>
      </c>
      <c r="O32" s="5">
        <v>4</v>
      </c>
      <c r="P32" s="5">
        <v>1</v>
      </c>
      <c r="T32" s="21"/>
      <c r="U32" s="21"/>
      <c r="V32" s="22"/>
      <c r="W32" s="22"/>
      <c r="X32" s="21"/>
      <c r="Y32" s="23"/>
      <c r="Z32" s="23"/>
      <c r="AA32" s="24"/>
      <c r="AB32" s="23"/>
      <c r="AC32" s="27"/>
      <c r="AD32" s="27"/>
      <c r="AF32" s="5"/>
    </row>
    <row r="33" spans="20:32" x14ac:dyDescent="0.35">
      <c r="T33" s="21"/>
      <c r="U33" s="21"/>
      <c r="V33" s="22"/>
      <c r="W33" s="22"/>
      <c r="X33" s="21"/>
      <c r="Y33" s="23"/>
      <c r="Z33" s="23"/>
      <c r="AA33" s="24"/>
      <c r="AB33" s="23"/>
      <c r="AC33" s="27"/>
      <c r="AD33" s="27"/>
      <c r="AF33" s="5"/>
    </row>
    <row r="34" spans="20:32" x14ac:dyDescent="0.35">
      <c r="T34" s="21"/>
      <c r="U34" s="21"/>
      <c r="V34" s="22"/>
      <c r="W34" s="22"/>
      <c r="X34" s="21"/>
      <c r="Y34" s="23"/>
      <c r="Z34" s="23"/>
      <c r="AA34" s="24"/>
      <c r="AB34" s="23"/>
      <c r="AC34" s="27"/>
      <c r="AD34" s="27"/>
      <c r="AF34" s="5"/>
    </row>
    <row r="35" spans="20:32" x14ac:dyDescent="0.35">
      <c r="T35" s="21"/>
      <c r="U35" s="21"/>
      <c r="V35" s="22"/>
      <c r="W35" s="22"/>
      <c r="X35" s="21"/>
      <c r="Y35" s="23"/>
      <c r="Z35" s="23"/>
      <c r="AA35" s="24"/>
      <c r="AB35" s="23"/>
      <c r="AC35" s="27"/>
      <c r="AD35" s="27"/>
      <c r="AF35" s="5"/>
    </row>
    <row r="36" spans="20:32" x14ac:dyDescent="0.35">
      <c r="T36" s="21"/>
      <c r="U36" s="21"/>
      <c r="V36" s="22"/>
      <c r="W36" s="22"/>
      <c r="X36" s="21"/>
      <c r="Y36" s="23"/>
      <c r="Z36" s="23"/>
      <c r="AA36" s="24"/>
      <c r="AB36" s="23"/>
      <c r="AC36" s="27"/>
      <c r="AD36" s="27"/>
      <c r="AF36" s="5"/>
    </row>
    <row r="37" spans="20:32" x14ac:dyDescent="0.35">
      <c r="AF37" s="5"/>
    </row>
    <row r="38" spans="20:32" x14ac:dyDescent="0.35">
      <c r="AF38" s="5"/>
    </row>
    <row r="39" spans="20:32" x14ac:dyDescent="0.35">
      <c r="AF39" s="5"/>
    </row>
    <row r="40" spans="20:32" x14ac:dyDescent="0.35">
      <c r="AF40" s="5"/>
    </row>
    <row r="41" spans="20:32" x14ac:dyDescent="0.35">
      <c r="AF41" s="5"/>
    </row>
    <row r="42" spans="20:32" x14ac:dyDescent="0.35">
      <c r="AF42" s="5"/>
    </row>
    <row r="43" spans="20:32" x14ac:dyDescent="0.35">
      <c r="AF43" s="5"/>
    </row>
    <row r="44" spans="20:32" x14ac:dyDescent="0.35">
      <c r="AF44" s="5"/>
    </row>
    <row r="45" spans="20:32" x14ac:dyDescent="0.35">
      <c r="AF45" s="5"/>
    </row>
    <row r="46" spans="20:32" x14ac:dyDescent="0.35">
      <c r="AF46" s="5"/>
    </row>
    <row r="47" spans="20:32" x14ac:dyDescent="0.35">
      <c r="AF47" s="5"/>
    </row>
    <row r="48" spans="20:32" x14ac:dyDescent="0.35">
      <c r="AF48" s="5"/>
    </row>
    <row r="49" spans="32:32" x14ac:dyDescent="0.35">
      <c r="AF49" s="5"/>
    </row>
    <row r="50" spans="32:32" x14ac:dyDescent="0.35">
      <c r="AF50" s="5"/>
    </row>
    <row r="51" spans="32:32" x14ac:dyDescent="0.35">
      <c r="AF51" s="5"/>
    </row>
    <row r="52" spans="32:32" x14ac:dyDescent="0.35">
      <c r="AF52" s="5"/>
    </row>
    <row r="53" spans="32:32" x14ac:dyDescent="0.35">
      <c r="AF53" s="5"/>
    </row>
    <row r="54" spans="32:32" x14ac:dyDescent="0.35">
      <c r="AF54" s="5"/>
    </row>
    <row r="55" spans="32:32" x14ac:dyDescent="0.35">
      <c r="AF55" s="5"/>
    </row>
    <row r="56" spans="32:32" x14ac:dyDescent="0.35">
      <c r="AF56" s="5"/>
    </row>
    <row r="57" spans="32:32" x14ac:dyDescent="0.35">
      <c r="AF57" s="5"/>
    </row>
    <row r="58" spans="32:32" x14ac:dyDescent="0.35">
      <c r="AF58" s="5"/>
    </row>
    <row r="59" spans="32:32" x14ac:dyDescent="0.35">
      <c r="AF59" s="5"/>
    </row>
    <row r="60" spans="32:32" x14ac:dyDescent="0.35">
      <c r="AF60" s="5"/>
    </row>
    <row r="61" spans="32:32" x14ac:dyDescent="0.35">
      <c r="AF61" s="5"/>
    </row>
    <row r="62" spans="32:32" x14ac:dyDescent="0.35">
      <c r="AF62" s="5"/>
    </row>
    <row r="63" spans="32:32" x14ac:dyDescent="0.35">
      <c r="AF63" s="5"/>
    </row>
    <row r="64" spans="32:32" x14ac:dyDescent="0.35">
      <c r="AF64" s="5"/>
    </row>
    <row r="65" spans="32:32" x14ac:dyDescent="0.35">
      <c r="AF65" s="5"/>
    </row>
    <row r="66" spans="32:32" x14ac:dyDescent="0.35">
      <c r="AF66" s="5"/>
    </row>
    <row r="67" spans="32:32" x14ac:dyDescent="0.35">
      <c r="AF67" s="5"/>
    </row>
    <row r="68" spans="32:32" x14ac:dyDescent="0.35">
      <c r="AF68" s="5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6E5BF1-A3AD-44D3-BA32-C5E9C670D7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2023-11-22T11:09:30Z</dcterms:created>
  <dcterms:modified xsi:type="dcterms:W3CDTF">2023-11-22T17:35:16Z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de6611d1-72ea-47bc-8756-6b14250880ad</vt:lpwstr>
  </property>
  <property fmtid="{D5CDD505-2E9C-101B-9397-08002B2CF9AE}" pid="8" name="MSIP_Label_3741da7a-79c1-417c-b408-16c0bfe99fca_ContentBits">
    <vt:lpwstr>0</vt:lpwstr>
  </property>
</Properties>
</file>