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30E5365-0810-40C0-BDB1-6CC47EE2B316}" xr6:coauthVersionLast="47" xr6:coauthVersionMax="47" xr10:uidLastSave="{00000000-0000-0000-0000-000000000000}"/>
  <bookViews>
    <workbookView xWindow="-110" yWindow="-110" windowWidth="19420" windowHeight="10420" xr2:uid="{83CD499E-FE53-44E4-B28F-E1C19F594565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D11" i="1" s="1"/>
  <c r="D12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<sst xmlns="http://schemas.openxmlformats.org/spreadsheetml/2006/main" count="134" uniqueCount="55">
  <si>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</si>
  <si>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</si>
  <si>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</si>
  <si>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</si>
  <si>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</si>
  <si>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</si>
  <si>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</si>
  <si>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</si>
  <si>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</si>
  <si>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</si>
  <si>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</si>
  <si>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</si>
  <si>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</si>
  <si>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</si>
  <si>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</si>
  <si>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</si>
  <si>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</si>
  <si>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</si>
  <si>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</si>
  <si>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Anjali Jobish</t>
  </si>
  <si>
    <t>Baby Bar Soaps / Liquid Soaps</t>
  </si>
  <si>
    <t>Himalaya Baby Soap 75 G</t>
  </si>
  <si>
    <t>NA(Others)</t>
  </si>
  <si>
    <t xml:space="preserve">Self Service/supermarkets     </t>
  </si>
  <si>
    <t>65.0</t>
  </si>
  <si>
    <t>nourishing baby soap</t>
  </si>
  <si>
    <t>Yes</t>
  </si>
  <si>
    <t>Disposable Diapers/Nappy Pads</t>
  </si>
  <si>
    <t>Pampers All-Round Protection M 7-12kg 2 N</t>
  </si>
  <si>
    <t>Other Supermarket</t>
  </si>
  <si>
    <t>28.0</t>
  </si>
  <si>
    <t>Anti rash blanket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</si>
  <si>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</si>
  <si>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 </t>
  </si>
  <si>
    <t>Pampers All-Round Protection M 7-12kg 6 N</t>
  </si>
  <si>
    <t>99.0</t>
  </si>
  <si>
    <t xml:space="preserve">Anti rash blanket </t>
  </si>
  <si>
    <t>Select Member ID</t>
  </si>
  <si>
    <t>&lt;&lt;-- Click on left cell to select memberID</t>
  </si>
  <si>
    <t>Deliya Reneesh</t>
  </si>
  <si>
    <t xml:space="preserve">Kirana                        </t>
  </si>
  <si>
    <t>Member Name</t>
  </si>
  <si>
    <t>Anjana  Rose</t>
  </si>
  <si>
    <t xml:space="preserve">Chemist                       </t>
  </si>
  <si>
    <t>MeberID</t>
  </si>
  <si>
    <t>Pampers All-Round Protection L 2 N</t>
  </si>
  <si>
    <t>35.0</t>
  </si>
  <si>
    <t>Johnson's Baby 50 G</t>
  </si>
  <si>
    <t xml:space="preserve">Margin free super market      </t>
  </si>
  <si>
    <t>47.0</t>
  </si>
  <si>
    <t>Baby Wipes</t>
  </si>
  <si>
    <t>Himalaya Herbal Gentle Baby Wipes 24 N</t>
  </si>
  <si>
    <t>85.0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</si>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</sst>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8" fillId="0" borderId="5" xfId="0" applyNumberFormat="1" applyFont="1" applyBorder="1"/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7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4237-EB1F-475D-BEF9-CCA8273350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Cochin2043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210010221209</v>
      </c>
      <c r="C2" s="11" t="s">
        <v>19</v>
      </c>
      <c r="D2" s="12">
        <f t="shared" ref="D2:D12" si="0">IF(B2=B1,1+D1,1)</f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1733131949170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210010221209</v>
      </c>
      <c r="C3" s="14" t="s">
        <v>19</v>
      </c>
      <c r="D3" s="12">
        <f t="shared" si="0"/>
        <v>2</v>
      </c>
      <c r="E3" s="15">
        <v>2</v>
      </c>
      <c r="F3" s="14" t="s">
        <v>27</v>
      </c>
      <c r="G3" s="14" t="s">
        <v>28</v>
      </c>
      <c r="H3" s="15">
        <v>2</v>
      </c>
      <c r="I3" s="14" t="s">
        <v>22</v>
      </c>
      <c r="J3" s="14" t="s">
        <v>29</v>
      </c>
      <c r="K3" s="15" t="s">
        <v>30</v>
      </c>
      <c r="L3" s="14" t="s">
        <v>31</v>
      </c>
      <c r="M3" s="14" t="s">
        <v>26</v>
      </c>
      <c r="N3" s="15">
        <v>1733992532850</v>
      </c>
      <c r="O3" s="15">
        <v>1</v>
      </c>
      <c r="P3" s="14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33</v>
      </c>
      <c r="AC3" s="18"/>
      <c r="AD3" s="17"/>
      <c r="AE3" s="17"/>
      <c r="AF3" s="17"/>
    </row>
    <row r="4" spans="1:32" ht="14.5" customHeight="1" x14ac:dyDescent="0.35">
      <c r="A4" s="19" t="s">
        <v>18</v>
      </c>
      <c r="B4" s="20">
        <v>210010221209</v>
      </c>
      <c r="C4" s="19" t="s">
        <v>19</v>
      </c>
      <c r="D4" s="12">
        <f t="shared" si="0"/>
        <v>3</v>
      </c>
      <c r="E4" s="20">
        <v>4</v>
      </c>
      <c r="F4" s="19" t="s">
        <v>20</v>
      </c>
      <c r="G4" s="19" t="s">
        <v>21</v>
      </c>
      <c r="H4" s="20">
        <v>1</v>
      </c>
      <c r="I4" s="19" t="s">
        <v>22</v>
      </c>
      <c r="J4" s="19" t="s">
        <v>29</v>
      </c>
      <c r="K4" s="20" t="s">
        <v>24</v>
      </c>
      <c r="L4" s="19" t="s">
        <v>25</v>
      </c>
      <c r="M4" s="19" t="s">
        <v>26</v>
      </c>
      <c r="N4" s="20">
        <v>1733992532850</v>
      </c>
      <c r="O4" s="20">
        <v>3</v>
      </c>
      <c r="P4" s="19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210010221209</v>
      </c>
      <c r="C5" s="14" t="s">
        <v>19</v>
      </c>
      <c r="D5" s="12">
        <f t="shared" si="0"/>
        <v>4</v>
      </c>
      <c r="E5" s="15">
        <v>4</v>
      </c>
      <c r="F5" s="14" t="s">
        <v>27</v>
      </c>
      <c r="G5" s="14" t="s">
        <v>34</v>
      </c>
      <c r="H5" s="15">
        <v>1</v>
      </c>
      <c r="I5" s="14" t="s">
        <v>22</v>
      </c>
      <c r="J5" s="14" t="s">
        <v>29</v>
      </c>
      <c r="K5" s="15" t="s">
        <v>35</v>
      </c>
      <c r="L5" s="14" t="s">
        <v>36</v>
      </c>
      <c r="M5" s="14" t="s">
        <v>26</v>
      </c>
      <c r="N5" s="15">
        <v>1733992532850</v>
      </c>
      <c r="O5" s="15">
        <v>2</v>
      </c>
      <c r="P5" s="14">
        <v>2</v>
      </c>
      <c r="T5" s="21" t="s">
        <v>37</v>
      </c>
      <c r="U5" s="21"/>
      <c r="V5" s="22">
        <v>190010328709</v>
      </c>
      <c r="W5" s="23" t="s">
        <v>38</v>
      </c>
      <c r="X5" s="17"/>
      <c r="Y5" s="17"/>
      <c r="Z5" s="17"/>
      <c r="AA5" s="17"/>
      <c r="AB5" s="17"/>
      <c r="AC5" s="18"/>
      <c r="AD5" s="17"/>
      <c r="AE5" s="17"/>
      <c r="AF5" s="24" t="str">
        <f>A2</f>
        <v>Cochin2043</v>
      </c>
    </row>
    <row r="6" spans="1:32" ht="14.5" customHeight="1" x14ac:dyDescent="0.35">
      <c r="A6" s="25" t="s">
        <v>18</v>
      </c>
      <c r="B6" s="25">
        <v>210010319309</v>
      </c>
      <c r="C6" s="25" t="s">
        <v>39</v>
      </c>
      <c r="D6" s="12">
        <f t="shared" si="0"/>
        <v>1</v>
      </c>
      <c r="E6" s="25">
        <v>25</v>
      </c>
      <c r="F6" s="25" t="s">
        <v>27</v>
      </c>
      <c r="G6" s="25" t="s">
        <v>28</v>
      </c>
      <c r="H6" s="25">
        <v>15</v>
      </c>
      <c r="I6" s="25" t="s">
        <v>22</v>
      </c>
      <c r="J6" s="25" t="s">
        <v>40</v>
      </c>
      <c r="K6" s="26" t="s">
        <v>30</v>
      </c>
      <c r="L6" s="25" t="s">
        <v>33</v>
      </c>
      <c r="M6" s="25" t="s">
        <v>26</v>
      </c>
      <c r="N6" s="25">
        <v>1732555672228</v>
      </c>
      <c r="O6" s="25">
        <v>1</v>
      </c>
      <c r="P6" s="25">
        <v>1</v>
      </c>
      <c r="T6" s="21" t="s">
        <v>41</v>
      </c>
      <c r="U6" s="21"/>
      <c r="V6" s="27" t="str">
        <f>IFERROR(VLOOKUP($V$5,$B$1:$C$149,2,0),"Pls Select Correct MemberID")</f>
        <v>Pls Select Correct MemberID</v>
      </c>
      <c r="W6" s="28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210010319909</v>
      </c>
      <c r="C7" s="14" t="s">
        <v>42</v>
      </c>
      <c r="D7" s="12">
        <f t="shared" si="0"/>
        <v>1</v>
      </c>
      <c r="E7" s="15">
        <v>26</v>
      </c>
      <c r="F7" s="14" t="s">
        <v>27</v>
      </c>
      <c r="G7" s="14" t="s">
        <v>28</v>
      </c>
      <c r="H7" s="15">
        <v>3</v>
      </c>
      <c r="I7" s="14" t="s">
        <v>22</v>
      </c>
      <c r="J7" s="14" t="s">
        <v>43</v>
      </c>
      <c r="K7" s="15" t="s">
        <v>30</v>
      </c>
      <c r="L7" s="14" t="s">
        <v>33</v>
      </c>
      <c r="M7" s="14" t="s">
        <v>26</v>
      </c>
      <c r="N7" s="15">
        <v>1732711515510</v>
      </c>
      <c r="O7" s="15">
        <v>1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9" t="s">
        <v>44</v>
      </c>
    </row>
    <row r="8" spans="1:32" ht="14.5" customHeight="1" x14ac:dyDescent="0.35">
      <c r="A8" s="14" t="s">
        <v>18</v>
      </c>
      <c r="B8" s="15">
        <v>210010319909</v>
      </c>
      <c r="C8" s="14" t="s">
        <v>42</v>
      </c>
      <c r="D8" s="12">
        <f t="shared" si="0"/>
        <v>2</v>
      </c>
      <c r="E8" s="15">
        <v>26</v>
      </c>
      <c r="F8" s="14" t="s">
        <v>27</v>
      </c>
      <c r="G8" s="14" t="s">
        <v>45</v>
      </c>
      <c r="H8" s="15">
        <v>3</v>
      </c>
      <c r="I8" s="14" t="s">
        <v>22</v>
      </c>
      <c r="J8" s="14" t="s">
        <v>43</v>
      </c>
      <c r="K8" s="15" t="s">
        <v>46</v>
      </c>
      <c r="L8" s="14" t="s">
        <v>33</v>
      </c>
      <c r="M8" s="14" t="s">
        <v>26</v>
      </c>
      <c r="N8" s="15">
        <v>1732711515510</v>
      </c>
      <c r="O8" s="15">
        <v>2</v>
      </c>
      <c r="P8" s="14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34" cm="1">
        <f t="array" ref="AF8:AF10">IF(B2="","",_xlfn.UNIQUE(_xlfn._xlws.FILTER($B$2:$B$2034,$A$2:$A$2034=AF5)))</f>
        <v>210010221209</v>
      </c>
    </row>
    <row r="9" spans="1:32" ht="14.5" customHeight="1" x14ac:dyDescent="0.35">
      <c r="A9" s="14" t="s">
        <v>18</v>
      </c>
      <c r="B9" s="15">
        <v>210010319909</v>
      </c>
      <c r="C9" s="14" t="s">
        <v>42</v>
      </c>
      <c r="D9" s="12">
        <f t="shared" si="0"/>
        <v>3</v>
      </c>
      <c r="E9" s="15">
        <v>5</v>
      </c>
      <c r="F9" s="14" t="s">
        <v>20</v>
      </c>
      <c r="G9" s="14" t="s">
        <v>47</v>
      </c>
      <c r="H9" s="15">
        <v>1</v>
      </c>
      <c r="I9" s="14" t="s">
        <v>22</v>
      </c>
      <c r="J9" s="14" t="s">
        <v>48</v>
      </c>
      <c r="K9" s="15" t="s">
        <v>49</v>
      </c>
      <c r="L9" s="14" t="s">
        <v>33</v>
      </c>
      <c r="M9" s="14" t="s">
        <v>26</v>
      </c>
      <c r="N9" s="15">
        <v>1733453085980</v>
      </c>
      <c r="O9" s="15">
        <v>1</v>
      </c>
      <c r="P9" s="14">
        <v>2</v>
      </c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34">
        <v>210010319309</v>
      </c>
    </row>
    <row r="10" spans="1:32" ht="14.5" customHeight="1" x14ac:dyDescent="0.35">
      <c r="A10" s="14" t="s">
        <v>18</v>
      </c>
      <c r="B10" s="15">
        <v>210010319909</v>
      </c>
      <c r="C10" s="14" t="s">
        <v>42</v>
      </c>
      <c r="D10" s="12">
        <f t="shared" si="0"/>
        <v>4</v>
      </c>
      <c r="E10" s="15">
        <v>5</v>
      </c>
      <c r="F10" s="14" t="s">
        <v>50</v>
      </c>
      <c r="G10" s="14" t="s">
        <v>51</v>
      </c>
      <c r="H10" s="15">
        <v>1</v>
      </c>
      <c r="I10" s="14" t="s">
        <v>22</v>
      </c>
      <c r="J10" s="14" t="s">
        <v>48</v>
      </c>
      <c r="K10" s="15" t="s">
        <v>52</v>
      </c>
      <c r="L10" s="14" t="s">
        <v>33</v>
      </c>
      <c r="M10" s="14" t="s">
        <v>26</v>
      </c>
      <c r="N10" s="15">
        <v>1733453085980</v>
      </c>
      <c r="O10" s="15">
        <v>2</v>
      </c>
      <c r="P10" s="14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34">
        <v>210010319909</v>
      </c>
    </row>
    <row r="11" spans="1:32" ht="14.5" customHeight="1" x14ac:dyDescent="0.35">
      <c r="A11" s="14" t="s">
        <v>18</v>
      </c>
      <c r="B11" s="15">
        <v>210010319909</v>
      </c>
      <c r="C11" s="14" t="s">
        <v>42</v>
      </c>
      <c r="D11" s="12">
        <f t="shared" si="0"/>
        <v>5</v>
      </c>
      <c r="E11" s="15">
        <v>8</v>
      </c>
      <c r="F11" s="14" t="s">
        <v>27</v>
      </c>
      <c r="G11" s="14" t="s">
        <v>53</v>
      </c>
      <c r="H11" s="15">
        <v>4</v>
      </c>
      <c r="I11" s="14" t="s">
        <v>22</v>
      </c>
      <c r="J11" s="14" t="s">
        <v>43</v>
      </c>
      <c r="K11" s="15" t="s">
        <v>54</v>
      </c>
      <c r="L11" s="14" t="s">
        <v>33</v>
      </c>
      <c r="M11" s="14" t="s">
        <v>26</v>
      </c>
      <c r="N11" s="15">
        <v>1733677962069</v>
      </c>
      <c r="O11" s="15">
        <v>1</v>
      </c>
      <c r="P11" s="14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34"/>
    </row>
    <row r="12" spans="1:32" ht="14.5" customHeight="1" x14ac:dyDescent="0.35">
      <c r="A12" s="14" t="s">
        <v>18</v>
      </c>
      <c r="B12" s="15">
        <v>210010319909</v>
      </c>
      <c r="C12" s="14" t="s">
        <v>42</v>
      </c>
      <c r="D12" s="12">
        <f t="shared" si="0"/>
        <v>6</v>
      </c>
      <c r="E12" s="15">
        <v>12</v>
      </c>
      <c r="F12" s="14" t="s">
        <v>27</v>
      </c>
      <c r="G12" s="14" t="s">
        <v>45</v>
      </c>
      <c r="H12" s="15">
        <v>4</v>
      </c>
      <c r="I12" s="14" t="s">
        <v>22</v>
      </c>
      <c r="J12" s="14" t="s">
        <v>43</v>
      </c>
      <c r="K12" s="15" t="s">
        <v>46</v>
      </c>
      <c r="L12" s="14" t="s">
        <v>33</v>
      </c>
      <c r="M12" s="14" t="s">
        <v>26</v>
      </c>
      <c r="N12" s="15">
        <v>1734025250461</v>
      </c>
      <c r="O12" s="15">
        <v>1</v>
      </c>
      <c r="P12" s="14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34"/>
    </row>
    <row r="13" spans="1:32" x14ac:dyDescent="0.35"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34"/>
    </row>
    <row r="14" spans="1:32" x14ac:dyDescent="0.35"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34"/>
    </row>
    <row r="15" spans="1:32" x14ac:dyDescent="0.35"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34"/>
    </row>
    <row r="16" spans="1:32" x14ac:dyDescent="0.35"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34"/>
    </row>
    <row r="17" spans="19:32" x14ac:dyDescent="0.35"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34"/>
    </row>
    <row r="18" spans="19:32" x14ac:dyDescent="0.35"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34"/>
    </row>
    <row r="19" spans="19:32" x14ac:dyDescent="0.35"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34"/>
    </row>
    <row r="20" spans="19:32" x14ac:dyDescent="0.35"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34"/>
    </row>
    <row r="21" spans="19:32" x14ac:dyDescent="0.35"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34"/>
    </row>
    <row r="22" spans="19:32" x14ac:dyDescent="0.35"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34"/>
    </row>
    <row r="23" spans="19:32" x14ac:dyDescent="0.35"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34"/>
    </row>
    <row r="24" spans="19:32" x14ac:dyDescent="0.35"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34"/>
    </row>
    <row r="25" spans="19:32" x14ac:dyDescent="0.35"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x14ac:dyDescent="0.35"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x14ac:dyDescent="0.35"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x14ac:dyDescent="0.35"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x14ac:dyDescent="0.35"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x14ac:dyDescent="0.35"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x14ac:dyDescent="0.35"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34"/>
    </row>
    <row r="33" spans="20:32" x14ac:dyDescent="0.35"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34"/>
    </row>
    <row r="34" spans="20:32" x14ac:dyDescent="0.35"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34"/>
    </row>
    <row r="35" spans="20:32" x14ac:dyDescent="0.35"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34"/>
    </row>
    <row r="36" spans="20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34"/>
    </row>
    <row r="37" spans="20:32" x14ac:dyDescent="0.35">
      <c r="AF37" s="34"/>
    </row>
    <row r="38" spans="20:32" x14ac:dyDescent="0.35">
      <c r="AF38" s="34"/>
    </row>
    <row r="39" spans="20:32" x14ac:dyDescent="0.35">
      <c r="AF39" s="34"/>
    </row>
    <row r="40" spans="20:32" x14ac:dyDescent="0.35">
      <c r="AF40" s="34"/>
    </row>
    <row r="41" spans="20:32" x14ac:dyDescent="0.35">
      <c r="AF41" s="34"/>
    </row>
    <row r="42" spans="20:32" x14ac:dyDescent="0.35">
      <c r="AF42" s="34"/>
    </row>
    <row r="43" spans="20:32" x14ac:dyDescent="0.35">
      <c r="AF43" s="34"/>
    </row>
    <row r="44" spans="20:32" x14ac:dyDescent="0.35">
      <c r="AF44" s="34"/>
    </row>
    <row r="45" spans="20:32" x14ac:dyDescent="0.35">
      <c r="AF45" s="34"/>
    </row>
    <row r="46" spans="20:32" x14ac:dyDescent="0.35">
      <c r="AF46" s="34"/>
    </row>
    <row r="47" spans="20:32" x14ac:dyDescent="0.35">
      <c r="AF47" s="34"/>
    </row>
    <row r="48" spans="20:32" x14ac:dyDescent="0.35">
      <c r="AF48" s="34"/>
    </row>
    <row r="49" spans="32:32" x14ac:dyDescent="0.35">
      <c r="AF49" s="34"/>
    </row>
    <row r="50" spans="32:32" x14ac:dyDescent="0.35">
      <c r="AF50" s="34"/>
    </row>
    <row r="51" spans="32:32" x14ac:dyDescent="0.35">
      <c r="AF51" s="34"/>
    </row>
    <row r="52" spans="32:32" x14ac:dyDescent="0.35">
      <c r="AF52" s="34"/>
    </row>
    <row r="53" spans="32:32" x14ac:dyDescent="0.35">
      <c r="AF53" s="34"/>
    </row>
    <row r="54" spans="32:32" x14ac:dyDescent="0.35">
      <c r="AF54" s="34"/>
    </row>
    <row r="55" spans="32:32" x14ac:dyDescent="0.35">
      <c r="AF55" s="34"/>
    </row>
    <row r="56" spans="32:32" x14ac:dyDescent="0.35">
      <c r="AF56" s="34"/>
    </row>
    <row r="57" spans="32:32" x14ac:dyDescent="0.35">
      <c r="AF57" s="34"/>
    </row>
    <row r="58" spans="32:32" x14ac:dyDescent="0.35">
      <c r="AF58" s="34"/>
    </row>
    <row r="59" spans="32:32" x14ac:dyDescent="0.35">
      <c r="AF59" s="34"/>
    </row>
    <row r="60" spans="32:32" x14ac:dyDescent="0.35">
      <c r="AF60" s="34"/>
    </row>
    <row r="61" spans="32:32" x14ac:dyDescent="0.35">
      <c r="AF61" s="34"/>
    </row>
    <row r="62" spans="32:32" x14ac:dyDescent="0.35">
      <c r="AF62" s="34"/>
    </row>
    <row r="63" spans="32:32" x14ac:dyDescent="0.35">
      <c r="AF63" s="34"/>
    </row>
    <row r="64" spans="32:32" x14ac:dyDescent="0.35">
      <c r="AF64" s="34"/>
    </row>
    <row r="65" spans="32:32" x14ac:dyDescent="0.35">
      <c r="AF65" s="34"/>
    </row>
    <row r="66" spans="32:32" x14ac:dyDescent="0.35">
      <c r="AF66" s="34"/>
    </row>
    <row r="67" spans="32:32" x14ac:dyDescent="0.35">
      <c r="AF67" s="34"/>
    </row>
    <row r="68" spans="32:32" x14ac:dyDescent="0.35">
      <c r="AF68" s="34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E08DB6-B94D-4858-B632-704B1BEC78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2024-12-19T12:43:48Z</dcterms:created>
  <dcterms:modified xsi:type="dcterms:W3CDTF">2024-12-19T12:43:48Z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911c90e3-0667-47c4-a165-236f411461a0</vt:lpwstr>
  </property>
  <property fmtid="{D5CDD505-2E9C-101B-9397-08002B2CF9AE}" pid="8" name="MSIP_Label_3741da7a-79c1-417c-b408-16c0bfe99fca_ContentBits">
    <vt:lpwstr>0</vt:lpwstr>
  </property>
</Properties>
</file>