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abhijeet_kumar_kantar_com/Documents/Desktop/QMob LUMI Task/EVERY MONTH SURVEY/ASF Dashboard/October 2024/From Manali/GITHUB UPLOAD/B/"/>
    </mc:Choice>
  </mc:AlternateContent>
  <xr:revisionPtr revIDLastSave="1" documentId="8_{A22438EB-6D80-4CC8-8A92-B461CE496C23}" xr6:coauthVersionLast="47" xr6:coauthVersionMax="47" xr10:uidLastSave="{3DCF19E9-AD7A-48BE-BAC4-9D788D07B4FA}"/>
  <bookViews>
    <workbookView xWindow="-110" yWindow="-110" windowWidth="19420" windowHeight="10420" xr2:uid="{EDD55130-81CF-4B0C-AD54-9681318DC195}"/>
  </bookViews>
  <sheets>
    <sheet name="Chennai24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D9" i="1" s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<sst xmlns="http://schemas.openxmlformats.org/spreadsheetml/2006/main" count="107" uniqueCount="63">
  <si>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</si>
  <si>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</si>
  <si>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</si>
  <si>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</si>
  <si>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</si>
  <si>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</si>
  <si>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</si>
  <si>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</si>
  <si>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</si>
  <si>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</si>
  <si>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</si>
  <si>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</si>
  <si>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</si>
  <si>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</si>
  <si>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</si>
  <si>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</si>
  <si>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</si>
  <si>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</si>
  <si>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</si>
  <si>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</si>
  <si>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</si>
  <si>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</si>
  <si>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</si>
  <si>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</si>
  <si>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</si>
  <si>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</si>
  <si>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</si>
  <si>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Viniothni</t>
  </si>
  <si>
    <t>Baby Powders</t>
  </si>
  <si>
    <t>Himalaya Baby Powder 50 G</t>
  </si>
  <si>
    <t>Plasticbottle (pet)</t>
  </si>
  <si>
    <t>55.0</t>
  </si>
  <si>
    <t>baby products ad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</si>
  <si>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</si>
  <si>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Daiyana</t>
  </si>
  <si>
    <t>Himalaya Baby Soap 75 G</t>
  </si>
  <si>
    <t>65.0</t>
  </si>
  <si>
    <t>Himalaya Baby Powder 100 G</t>
  </si>
  <si>
    <t>105.0</t>
  </si>
  <si>
    <t>Select Member ID</t>
  </si>
  <si>
    <t>&lt;&lt;-- Click on left cell to select memberID</t>
  </si>
  <si>
    <t>Megala</t>
  </si>
  <si>
    <t>Disposable Diapers/Nappy Pads</t>
  </si>
  <si>
    <t>Little Angel Extra Dry XL Pants +  + 56</t>
  </si>
  <si>
    <t>Flipkart</t>
  </si>
  <si>
    <t>1099.0</t>
  </si>
  <si>
    <t>Member Name</t>
  </si>
  <si>
    <t>Nasila</t>
  </si>
  <si>
    <t>Himalaya Herbal Gentle Baby Bodywash 400 M</t>
  </si>
  <si>
    <t>Amazon</t>
  </si>
  <si>
    <t>290.0</t>
  </si>
  <si>
    <t>MeberID</t>
  </si>
  <si>
    <t>Baby Lotions</t>
  </si>
  <si>
    <t>Himalaya Herbals Baby Lotion 700 M</t>
  </si>
  <si>
    <t>Pump Tube</t>
  </si>
  <si>
    <t>525.0</t>
  </si>
  <si>
    <t>Purchase_ID</t>
  </si>
  <si>
    <t>Purchase Date</t>
  </si>
  <si>
    <t>No. of packs</t>
  </si>
  <si>
    <t>Trip_ID</t>
  </si>
  <si>
    <t>Baby Shampoos /Conditioners</t>
  </si>
  <si>
    <t>littles organix +  + 1</t>
  </si>
  <si>
    <t>320.0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</si>
</sst>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</cellXfs>
  <cellStyles count="3">
    <cellStyle name="Hyperlink" xfId="2" builtinId="8"/>
    <cellStyle name="Normal" xfId="0" builtinId="0"/>
    <cellStyle name="Normal 2" xfId="1" xr:uid="{1EE8BFEC-8702-4485-A1E9-7E3E6CA9C2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9033-39A2-4094-94F5-72303F6A4B92}">
  <dimension ref="A1:AF68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44" t="s">
        <v>16</v>
      </c>
      <c r="T1" s="45"/>
      <c r="U1" s="46" t="str">
        <f>AF5</f>
        <v>Chennai2411</v>
      </c>
      <c r="V1" s="47"/>
      <c r="W1" s="48" t="s">
        <v>17</v>
      </c>
      <c r="X1" s="48"/>
      <c r="Y1" s="48"/>
      <c r="Z1" s="48"/>
      <c r="AA1" s="48"/>
      <c r="AB1" s="48"/>
      <c r="AC1" s="48"/>
      <c r="AD1" s="6"/>
      <c r="AE1" s="7"/>
      <c r="AF1" s="8"/>
    </row>
    <row r="2" spans="1:32" ht="6" customHeight="1" x14ac:dyDescent="0.3">
      <c r="A2" s="9" t="s">
        <v>18</v>
      </c>
      <c r="B2" s="9">
        <v>280010234609</v>
      </c>
      <c r="C2" s="10" t="s">
        <v>19</v>
      </c>
      <c r="D2" s="11">
        <f t="shared" ref="D2:D9" si="0">IF(B2=B1,1+D1,1)</f>
        <v>1</v>
      </c>
      <c r="E2" s="11">
        <v>5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2" t="s">
        <v>24</v>
      </c>
      <c r="L2" s="10" t="s">
        <v>25</v>
      </c>
      <c r="M2" s="10" t="s">
        <v>26</v>
      </c>
      <c r="N2" s="10">
        <v>1728705014924</v>
      </c>
      <c r="O2" s="11">
        <v>1</v>
      </c>
      <c r="P2" s="10">
        <v>2</v>
      </c>
      <c r="S2" s="6"/>
      <c r="T2" s="6"/>
      <c r="U2" s="6"/>
      <c r="V2" s="6"/>
      <c r="W2" s="48"/>
      <c r="X2" s="48"/>
      <c r="Y2" s="48"/>
      <c r="Z2" s="48"/>
      <c r="AA2" s="48"/>
      <c r="AB2" s="48"/>
      <c r="AC2" s="48"/>
      <c r="AD2" s="6"/>
      <c r="AE2" s="7"/>
      <c r="AF2" s="8"/>
    </row>
    <row r="3" spans="1:32" ht="12.5" customHeight="1" x14ac:dyDescent="0.35">
      <c r="A3" s="9" t="s">
        <v>18</v>
      </c>
      <c r="B3" s="9">
        <v>280010234809</v>
      </c>
      <c r="C3" s="10" t="s">
        <v>27</v>
      </c>
      <c r="D3" s="11">
        <f t="shared" si="0"/>
        <v>1</v>
      </c>
      <c r="E3" s="11">
        <v>7</v>
      </c>
      <c r="F3" s="10" t="s">
        <v>28</v>
      </c>
      <c r="G3" s="10" t="s">
        <v>29</v>
      </c>
      <c r="H3" s="11">
        <v>1</v>
      </c>
      <c r="I3" s="10" t="s">
        <v>30</v>
      </c>
      <c r="J3" s="10" t="s">
        <v>23</v>
      </c>
      <c r="K3" s="12" t="s">
        <v>31</v>
      </c>
      <c r="L3" s="10" t="s">
        <v>32</v>
      </c>
      <c r="M3" s="10" t="s">
        <v>26</v>
      </c>
      <c r="N3" s="10">
        <v>1728265172833</v>
      </c>
      <c r="O3" s="11">
        <v>1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2.5" customHeight="1" x14ac:dyDescent="0.35">
      <c r="A4" s="9" t="s">
        <v>18</v>
      </c>
      <c r="B4" s="9">
        <v>280010434409</v>
      </c>
      <c r="C4" s="10" t="s">
        <v>34</v>
      </c>
      <c r="D4" s="11">
        <f t="shared" si="0"/>
        <v>1</v>
      </c>
      <c r="E4" s="11">
        <v>7</v>
      </c>
      <c r="F4" s="10" t="s">
        <v>20</v>
      </c>
      <c r="G4" s="10" t="s">
        <v>35</v>
      </c>
      <c r="H4" s="11">
        <v>2</v>
      </c>
      <c r="I4" s="10" t="s">
        <v>22</v>
      </c>
      <c r="J4" s="10" t="s">
        <v>23</v>
      </c>
      <c r="K4" s="12" t="s">
        <v>36</v>
      </c>
      <c r="L4" s="10" t="s">
        <v>25</v>
      </c>
      <c r="M4" s="10" t="s">
        <v>26</v>
      </c>
      <c r="N4" s="10">
        <v>1728961351335</v>
      </c>
      <c r="O4" s="11">
        <v>1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2.5" customHeight="1" x14ac:dyDescent="0.35">
      <c r="A5" s="9" t="s">
        <v>18</v>
      </c>
      <c r="B5" s="9">
        <v>280010434409</v>
      </c>
      <c r="C5" s="10" t="s">
        <v>34</v>
      </c>
      <c r="D5" s="11">
        <f t="shared" si="0"/>
        <v>2</v>
      </c>
      <c r="E5" s="11">
        <v>7</v>
      </c>
      <c r="F5" s="10" t="s">
        <v>28</v>
      </c>
      <c r="G5" s="10" t="s">
        <v>37</v>
      </c>
      <c r="H5" s="11">
        <v>2</v>
      </c>
      <c r="I5" s="10" t="s">
        <v>30</v>
      </c>
      <c r="J5" s="10" t="s">
        <v>23</v>
      </c>
      <c r="K5" s="12" t="s">
        <v>38</v>
      </c>
      <c r="L5" s="10" t="s">
        <v>25</v>
      </c>
      <c r="M5" s="10" t="s">
        <v>26</v>
      </c>
      <c r="N5" s="10">
        <v>1728961351335</v>
      </c>
      <c r="O5" s="11">
        <v>2</v>
      </c>
      <c r="P5" s="10">
        <v>2</v>
      </c>
      <c r="S5" s="16"/>
      <c r="T5" s="17" t="s">
        <v>39</v>
      </c>
      <c r="U5" s="17"/>
      <c r="V5" s="18">
        <v>280010234809</v>
      </c>
      <c r="W5" s="19" t="s">
        <v>40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Chennai2411</v>
      </c>
    </row>
    <row r="6" spans="1:32" ht="12.5" customHeight="1" x14ac:dyDescent="0.35">
      <c r="A6" s="9" t="s">
        <v>18</v>
      </c>
      <c r="B6" s="9">
        <v>280010434509</v>
      </c>
      <c r="C6" s="10" t="s">
        <v>41</v>
      </c>
      <c r="D6" s="11">
        <f t="shared" si="0"/>
        <v>1</v>
      </c>
      <c r="E6" s="11">
        <v>13</v>
      </c>
      <c r="F6" s="10" t="s">
        <v>42</v>
      </c>
      <c r="G6" s="10" t="s">
        <v>43</v>
      </c>
      <c r="H6" s="11">
        <v>1</v>
      </c>
      <c r="I6" s="10" t="s">
        <v>22</v>
      </c>
      <c r="J6" s="10" t="s">
        <v>44</v>
      </c>
      <c r="K6" s="12" t="s">
        <v>45</v>
      </c>
      <c r="L6" s="10" t="s">
        <v>25</v>
      </c>
      <c r="M6" s="10" t="s">
        <v>26</v>
      </c>
      <c r="N6" s="10">
        <v>1728925859617</v>
      </c>
      <c r="O6" s="11">
        <v>1</v>
      </c>
      <c r="P6" s="10">
        <v>2</v>
      </c>
      <c r="S6" s="16"/>
      <c r="T6" s="17" t="s">
        <v>46</v>
      </c>
      <c r="U6" s="17"/>
      <c r="V6" s="21" t="str">
        <f>IFERROR(VLOOKUP($V$5,$B$1:$C$149,2,0),"Pls Select Correct MemberID")</f>
        <v>Viniothni</v>
      </c>
      <c r="W6" s="22"/>
      <c r="X6" s="14"/>
      <c r="Y6" s="14"/>
      <c r="Z6" s="14"/>
      <c r="AA6" s="14"/>
      <c r="AB6" s="14"/>
      <c r="AC6" s="15"/>
      <c r="AD6" s="14"/>
      <c r="AE6" s="14"/>
      <c r="AF6" s="16"/>
    </row>
    <row r="7" spans="1:32" ht="12.5" customHeight="1" x14ac:dyDescent="0.35">
      <c r="A7" s="9" t="s">
        <v>18</v>
      </c>
      <c r="B7" s="9">
        <v>280010732109</v>
      </c>
      <c r="C7" s="10" t="s">
        <v>47</v>
      </c>
      <c r="D7" s="11">
        <f t="shared" si="0"/>
        <v>1</v>
      </c>
      <c r="E7" s="11">
        <v>3</v>
      </c>
      <c r="F7" s="10" t="s">
        <v>20</v>
      </c>
      <c r="G7" s="10" t="s">
        <v>48</v>
      </c>
      <c r="H7" s="11">
        <v>2</v>
      </c>
      <c r="I7" s="10" t="s">
        <v>30</v>
      </c>
      <c r="J7" s="10" t="s">
        <v>49</v>
      </c>
      <c r="K7" s="12" t="s">
        <v>50</v>
      </c>
      <c r="L7" s="10" t="s">
        <v>25</v>
      </c>
      <c r="M7" s="10" t="s">
        <v>26</v>
      </c>
      <c r="N7" s="10">
        <v>1728642827873</v>
      </c>
      <c r="O7" s="11">
        <v>3</v>
      </c>
      <c r="P7" s="10">
        <v>2</v>
      </c>
      <c r="S7" s="16"/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51</v>
      </c>
    </row>
    <row r="8" spans="1:32" s="28" customFormat="1" ht="27.5" customHeight="1" x14ac:dyDescent="0.35">
      <c r="A8" s="24" t="s">
        <v>18</v>
      </c>
      <c r="B8" s="24">
        <v>280010732109</v>
      </c>
      <c r="C8" s="25" t="s">
        <v>47</v>
      </c>
      <c r="D8" s="26">
        <f t="shared" si="0"/>
        <v>2</v>
      </c>
      <c r="E8" s="26">
        <v>3</v>
      </c>
      <c r="F8" s="25" t="s">
        <v>52</v>
      </c>
      <c r="G8" s="25" t="s">
        <v>53</v>
      </c>
      <c r="H8" s="26">
        <v>1</v>
      </c>
      <c r="I8" s="25" t="s">
        <v>54</v>
      </c>
      <c r="J8" s="25" t="s">
        <v>49</v>
      </c>
      <c r="K8" s="27" t="s">
        <v>55</v>
      </c>
      <c r="L8" s="25" t="s">
        <v>25</v>
      </c>
      <c r="M8" s="25" t="s">
        <v>26</v>
      </c>
      <c r="N8" s="25">
        <v>1728642827873</v>
      </c>
      <c r="O8" s="26">
        <v>1</v>
      </c>
      <c r="P8" s="25">
        <v>2</v>
      </c>
      <c r="S8" s="29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2">IF(B2="","",_xlfn.UNIQUE(_xlfn._xlws.FILTER($B$2:$B$2034,$A$2:$A$2034=AF5)))</f>
        <v>280010234609</v>
      </c>
    </row>
    <row r="9" spans="1:32" ht="12.5" customHeight="1" x14ac:dyDescent="0.35">
      <c r="A9" s="9" t="s">
        <v>18</v>
      </c>
      <c r="B9" s="9">
        <v>280010732109</v>
      </c>
      <c r="C9" s="10" t="s">
        <v>47</v>
      </c>
      <c r="D9" s="11">
        <f t="shared" si="0"/>
        <v>3</v>
      </c>
      <c r="E9" s="11">
        <v>3</v>
      </c>
      <c r="F9" s="10" t="s">
        <v>60</v>
      </c>
      <c r="G9" s="10" t="s">
        <v>61</v>
      </c>
      <c r="H9" s="11">
        <v>1</v>
      </c>
      <c r="I9" s="10" t="s">
        <v>30</v>
      </c>
      <c r="J9" s="10" t="s">
        <v>49</v>
      </c>
      <c r="K9" s="12" t="s">
        <v>62</v>
      </c>
      <c r="L9" s="10" t="s">
        <v>25</v>
      </c>
      <c r="M9" s="10" t="s">
        <v>26</v>
      </c>
      <c r="N9" s="10">
        <v>1728642827873</v>
      </c>
      <c r="O9" s="11">
        <v>2</v>
      </c>
      <c r="P9" s="10">
        <v>2</v>
      </c>
      <c r="S9" s="16"/>
      <c r="T9" s="36" cm="1">
        <f t="array" ref="T9:AD9">IF(V5="","",IFERROR(_xlfn._xlws.FILTER(D1:N200,B1:B200=V5),""))</f>
        <v>1</v>
      </c>
      <c r="U9" s="36">
        <v>7</v>
      </c>
      <c r="V9" s="37" t="str">
        <v>Baby Powders</v>
      </c>
      <c r="W9" s="37" t="str">
        <v>Himalaya Baby Powder 50 G</v>
      </c>
      <c r="X9" s="36">
        <v>1</v>
      </c>
      <c r="Y9" s="38" t="str">
        <v>Plasticbottle (pet)</v>
      </c>
      <c r="Z9" s="38" t="str">
        <v xml:space="preserve">Kirana                        </v>
      </c>
      <c r="AA9" s="39" t="str">
        <v>55.0</v>
      </c>
      <c r="AB9" s="38" t="str">
        <v>baby products ad</v>
      </c>
      <c r="AC9" s="36" t="str">
        <v>Yes</v>
      </c>
      <c r="AD9" s="36">
        <v>1728265172833</v>
      </c>
      <c r="AE9" s="14"/>
      <c r="AF9" s="35">
        <v>280010234809</v>
      </c>
    </row>
    <row r="10" spans="1:32" ht="14.5" x14ac:dyDescent="0.35">
      <c r="S10" s="16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4"/>
      <c r="AF10" s="35">
        <v>280010434409</v>
      </c>
    </row>
    <row r="11" spans="1:32" ht="14.5" x14ac:dyDescent="0.35">
      <c r="S11" s="16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4"/>
      <c r="AF11" s="35">
        <v>280010434509</v>
      </c>
    </row>
    <row r="12" spans="1:32" ht="14.5" x14ac:dyDescent="0.35">
      <c r="S12" s="16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4"/>
      <c r="AF12" s="35">
        <v>280010732109</v>
      </c>
    </row>
    <row r="13" spans="1:32" ht="14.5" x14ac:dyDescent="0.35">
      <c r="S13" s="16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4"/>
      <c r="AF13" s="35"/>
    </row>
    <row r="14" spans="1:32" ht="14.5" x14ac:dyDescent="0.35">
      <c r="S14" s="16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4"/>
      <c r="AF14" s="35"/>
    </row>
    <row r="15" spans="1:32" ht="14.5" x14ac:dyDescent="0.35">
      <c r="S15" s="16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4"/>
      <c r="AF15" s="35"/>
    </row>
    <row r="16" spans="1:32" ht="14.5" x14ac:dyDescent="0.35">
      <c r="S16" s="16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4"/>
      <c r="AF16" s="35"/>
    </row>
    <row r="17" spans="19:32" ht="14.5" x14ac:dyDescent="0.35">
      <c r="S17" s="16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4"/>
      <c r="AF17" s="35"/>
    </row>
    <row r="18" spans="19:32" ht="14.5" x14ac:dyDescent="0.35">
      <c r="S18" s="16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4"/>
      <c r="AF18" s="35"/>
    </row>
    <row r="19" spans="19:32" ht="14.5" x14ac:dyDescent="0.35">
      <c r="S19" s="16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4"/>
      <c r="AF19" s="35"/>
    </row>
    <row r="20" spans="19:32" ht="14.5" x14ac:dyDescent="0.35">
      <c r="S20" s="16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4"/>
      <c r="AF20" s="35"/>
    </row>
    <row r="21" spans="19:32" ht="14.5" x14ac:dyDescent="0.35">
      <c r="S21" s="16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4"/>
      <c r="AF21" s="35"/>
    </row>
    <row r="22" spans="19:32" ht="14.5" x14ac:dyDescent="0.35">
      <c r="S22" s="16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4"/>
      <c r="AF22" s="35"/>
    </row>
    <row r="23" spans="19:32" ht="14.5" x14ac:dyDescent="0.35">
      <c r="S23" s="16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4"/>
      <c r="AF23" s="35"/>
    </row>
    <row r="24" spans="19:32" ht="14.5" x14ac:dyDescent="0.35">
      <c r="S24" s="16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4"/>
      <c r="AF24" s="35"/>
    </row>
    <row r="25" spans="19:32" ht="14.5" x14ac:dyDescent="0.35">
      <c r="S25" s="16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35"/>
    </row>
    <row r="26" spans="19:32" ht="14.5" x14ac:dyDescent="0.35">
      <c r="S26" s="16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35"/>
    </row>
    <row r="27" spans="19:32" ht="14.5" x14ac:dyDescent="0.35">
      <c r="S27" s="16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35"/>
    </row>
    <row r="28" spans="19:32" ht="14.5" x14ac:dyDescent="0.35">
      <c r="S28" s="16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35"/>
    </row>
    <row r="29" spans="19:32" ht="14.5" x14ac:dyDescent="0.35">
      <c r="S29" s="16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35"/>
    </row>
    <row r="30" spans="19:32" ht="14.5" x14ac:dyDescent="0.35">
      <c r="S30" s="16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35"/>
    </row>
    <row r="31" spans="19:32" ht="14.5" x14ac:dyDescent="0.35">
      <c r="S31" s="14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35"/>
    </row>
    <row r="32" spans="19:32" ht="14.5" x14ac:dyDescent="0.35">
      <c r="S32" s="16"/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E32" s="16"/>
      <c r="AF32" s="35"/>
    </row>
    <row r="33" spans="19:32" ht="14.5" x14ac:dyDescent="0.35">
      <c r="S33" s="16"/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E33" s="16"/>
      <c r="AF33" s="35"/>
    </row>
    <row r="34" spans="19:32" ht="14.5" x14ac:dyDescent="0.35">
      <c r="S34" s="16"/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E34" s="16"/>
      <c r="AF34" s="35"/>
    </row>
    <row r="35" spans="19:32" ht="14.5" x14ac:dyDescent="0.35">
      <c r="S35" s="16"/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E35" s="16"/>
      <c r="AF35" s="35"/>
    </row>
    <row r="36" spans="19:32" ht="14.5" x14ac:dyDescent="0.35">
      <c r="S36" s="16"/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E36" s="16"/>
      <c r="AF36" s="35"/>
    </row>
    <row r="37" spans="19:32" ht="14.5" x14ac:dyDescent="0.35"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35"/>
    </row>
    <row r="38" spans="19:32" ht="14.5" x14ac:dyDescent="0.35"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35"/>
    </row>
    <row r="39" spans="19:32" ht="14.5" x14ac:dyDescent="0.35"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35"/>
    </row>
    <row r="40" spans="19:32" ht="14.5" x14ac:dyDescent="0.35"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35"/>
    </row>
    <row r="41" spans="19:32" ht="14.5" x14ac:dyDescent="0.35"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35"/>
    </row>
    <row r="42" spans="19:32" ht="14.5" x14ac:dyDescent="0.35"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35"/>
    </row>
    <row r="43" spans="19:32" ht="14.5" x14ac:dyDescent="0.35"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35"/>
    </row>
    <row r="44" spans="19:32" ht="14.5" x14ac:dyDescent="0.35"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35"/>
    </row>
    <row r="45" spans="19:32" ht="14.5" x14ac:dyDescent="0.35"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35"/>
    </row>
    <row r="46" spans="19:32" ht="14.5" x14ac:dyDescent="0.35"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35"/>
    </row>
    <row r="47" spans="19:32" ht="14.5" x14ac:dyDescent="0.35"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35"/>
    </row>
    <row r="48" spans="19:32" ht="14.5" x14ac:dyDescent="0.35"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35"/>
    </row>
    <row r="49" spans="19:32" ht="14.5" x14ac:dyDescent="0.35"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35"/>
    </row>
    <row r="50" spans="19:32" ht="14.5" x14ac:dyDescent="0.35"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35"/>
    </row>
    <row r="51" spans="19:32" ht="14.5" x14ac:dyDescent="0.35"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35"/>
    </row>
    <row r="52" spans="19:32" ht="14.5" x14ac:dyDescent="0.35"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35"/>
    </row>
    <row r="53" spans="19:32" ht="14.5" x14ac:dyDescent="0.35"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35"/>
    </row>
    <row r="54" spans="19:32" ht="14.5" x14ac:dyDescent="0.35"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35"/>
    </row>
    <row r="55" spans="19:32" ht="14.5" x14ac:dyDescent="0.35"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35"/>
    </row>
    <row r="56" spans="19:32" ht="14.5" x14ac:dyDescent="0.35"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35"/>
    </row>
    <row r="57" spans="19:32" ht="14.5" x14ac:dyDescent="0.35"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35"/>
    </row>
    <row r="58" spans="19:32" ht="14.5" x14ac:dyDescent="0.35"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35"/>
    </row>
    <row r="59" spans="19:32" ht="14.5" x14ac:dyDescent="0.35"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35"/>
    </row>
    <row r="60" spans="19:32" ht="14.5" x14ac:dyDescent="0.35"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35"/>
    </row>
    <row r="61" spans="19:32" ht="14.5" x14ac:dyDescent="0.35"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35"/>
    </row>
    <row r="62" spans="19:32" ht="14.5" x14ac:dyDescent="0.35"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35"/>
    </row>
    <row r="63" spans="19:32" ht="14.5" x14ac:dyDescent="0.35"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35"/>
    </row>
    <row r="64" spans="19:32" ht="14.5" x14ac:dyDescent="0.35"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35"/>
    </row>
    <row r="65" spans="19:32" ht="14.5" x14ac:dyDescent="0.35"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35"/>
    </row>
    <row r="66" spans="19:32" ht="14.5" x14ac:dyDescent="0.35"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35"/>
    </row>
    <row r="67" spans="19:32" ht="14.5" x14ac:dyDescent="0.35"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35"/>
    </row>
    <row r="68" spans="19:32" ht="14.5" x14ac:dyDescent="0.35"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35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78D98F-D585-4F4B-A91F-7C1DAE21C2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Abhijeet Kumar</cp:lastModifiedBy>
  <dcterms:created xsi:type="dcterms:W3CDTF">2024-10-18T08:28:04Z</dcterms:created>
  <dcterms:modified xsi:type="dcterms:W3CDTF">2024-10-20T16:34:26Z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93509d07-282a-4686-9fa9-24d4200aeb57</vt:lpwstr>
  </property>
  <property fmtid="{D5CDD505-2E9C-101B-9397-08002B2CF9AE}" pid="8" name="MSIP_Label_3741da7a-79c1-417c-b408-16c0bfe99fca_ContentBits">
    <vt:lpwstr>0</vt:lpwstr>
  </property>
</Properties>
</file>