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222BC51-6F72-4B56-8D39-CC00AD3481DF}" xr6:coauthVersionLast="47" xr6:coauthVersionMax="47" xr10:uidLastSave="{00000000-0000-0000-0000-000000000000}"/>
  <bookViews>
    <workbookView xWindow="-110" yWindow="-110" windowWidth="19420" windowHeight="10420" xr2:uid="{35F2B4D8-390C-417F-983C-DD5DC3C93571}"/>
  </bookViews>
  <sheets>
    <sheet name="Cochin22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<sst xmlns="http://schemas.openxmlformats.org/spreadsheetml/2006/main" count="81" uniqueCount="57">
  <si>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</si>
  <si>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</si>
  <si>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</si>
  <si>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</si>
  <si>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</si>
  <si>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</si>
  <si>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</si>
  <si>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</si>
  <si>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</si>
  <si>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</si>
  <si>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</si>
  <si>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</si>
  <si>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</si>
  <si>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</si>
  <si>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</si>
  <si>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</si>
  <si>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</si>
  <si>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</si>
  <si>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Cochin2287</t>
  </si>
  <si>
    <t>Tintu</t>
  </si>
  <si>
    <t>Disposable Diapers/Nappy Pads</t>
  </si>
  <si>
    <t>Wowper Fresh Premium Pants Medium 12hr Super Soft 72 N</t>
  </si>
  <si>
    <t>NA(Others)</t>
  </si>
  <si>
    <t>Flipkart</t>
  </si>
  <si>
    <t>1099.0</t>
  </si>
  <si>
    <t xml:space="preserve"> </t>
  </si>
  <si>
    <t>Yes</t>
  </si>
  <si>
    <t>Dilna</t>
  </si>
  <si>
    <t>Baby Cereals</t>
  </si>
  <si>
    <t>Babyvita Ragi Mix +  + 300</t>
  </si>
  <si>
    <t>Carton Box</t>
  </si>
  <si>
    <t xml:space="preserve">Chemist                       </t>
  </si>
  <si>
    <t>185.0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</si>
  <si>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</si>
  <si>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Lotions</t>
  </si>
  <si>
    <t>Curatio Atogla Baby Lotion 200 M</t>
  </si>
  <si>
    <t>Plasticbottle (pet)</t>
  </si>
  <si>
    <t>Apollo Pharmacy</t>
  </si>
  <si>
    <t>585.0</t>
  </si>
  <si>
    <t>Alfiya</t>
  </si>
  <si>
    <t>Baby Shampoos /Conditioners</t>
  </si>
  <si>
    <t>Curatio Spoo Tear Free Shampoo 125 M</t>
  </si>
  <si>
    <t>320.0</t>
  </si>
  <si>
    <t>Select Member ID</t>
  </si>
  <si>
    <t/>
  </si>
  <si>
    <t>&lt;&lt;-- Click on left cell to select memberID</t>
  </si>
  <si>
    <t>Nezari</t>
  </si>
  <si>
    <t>Baby Bar Soaps / Liquid Soaps</t>
  </si>
  <si>
    <t xml:space="preserve">Himalaya Gentle Baby Soap 25 G </t>
  </si>
  <si>
    <t>Other Supermarket</t>
  </si>
  <si>
    <t>10.0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</si>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</sst>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A67418-FED0-4E12-88FF-3F1CBA3D4E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7757-BBCB-4DA1-BB3E-BFB9A7BF2EB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Cochin2287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210010222009</v>
      </c>
      <c r="C2" s="15" t="s">
        <v>19</v>
      </c>
      <c r="D2" s="16">
        <f t="shared" ref="D2:D6" si="0">IF(B2=B1,1+D1,1)</f>
        <v>1</v>
      </c>
      <c r="E2" s="16">
        <v>24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1727261026994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210010321709</v>
      </c>
      <c r="C3" s="15" t="s">
        <v>27</v>
      </c>
      <c r="D3" s="16">
        <f t="shared" si="0"/>
        <v>1</v>
      </c>
      <c r="E3" s="16">
        <v>11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1728747615903</v>
      </c>
      <c r="O3" s="16">
        <v>2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210010321709</v>
      </c>
      <c r="C4" s="15" t="s">
        <v>27</v>
      </c>
      <c r="D4" s="16">
        <f t="shared" si="0"/>
        <v>2</v>
      </c>
      <c r="E4" s="16">
        <v>11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37</v>
      </c>
      <c r="K4" s="17" t="s">
        <v>38</v>
      </c>
      <c r="L4" s="15" t="s">
        <v>25</v>
      </c>
      <c r="M4" s="15" t="s">
        <v>26</v>
      </c>
      <c r="N4" s="15">
        <v>1728747615903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210010321909</v>
      </c>
      <c r="C5" s="15" t="s">
        <v>39</v>
      </c>
      <c r="D5" s="16">
        <f t="shared" si="0"/>
        <v>1</v>
      </c>
      <c r="E5" s="16">
        <v>24</v>
      </c>
      <c r="F5" s="15" t="s">
        <v>40</v>
      </c>
      <c r="G5" s="15" t="s">
        <v>41</v>
      </c>
      <c r="H5" s="16">
        <v>1</v>
      </c>
      <c r="I5" s="15" t="s">
        <v>36</v>
      </c>
      <c r="J5" s="15" t="s">
        <v>23</v>
      </c>
      <c r="K5" s="17" t="s">
        <v>42</v>
      </c>
      <c r="L5" s="15" t="s">
        <v>25</v>
      </c>
      <c r="M5" s="15" t="s">
        <v>26</v>
      </c>
      <c r="N5" s="15">
        <v>1727167551267</v>
      </c>
      <c r="O5" s="16">
        <v>1</v>
      </c>
      <c r="P5" s="15">
        <v>1</v>
      </c>
      <c r="S5" s="21"/>
      <c r="T5" s="22" t="s">
        <v>43</v>
      </c>
      <c r="U5" s="22"/>
      <c r="V5" s="23" t="s">
        <v>44</v>
      </c>
      <c r="W5" s="24" t="s">
        <v>45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Cochin2287</v>
      </c>
    </row>
    <row r="6" spans="1:32" ht="12.5" customHeight="1" x14ac:dyDescent="0.35">
      <c r="A6" s="14" t="s">
        <v>18</v>
      </c>
      <c r="B6" s="14">
        <v>210010722109</v>
      </c>
      <c r="C6" s="15" t="s">
        <v>46</v>
      </c>
      <c r="D6" s="16">
        <f t="shared" si="0"/>
        <v>1</v>
      </c>
      <c r="E6" s="16">
        <v>23</v>
      </c>
      <c r="F6" s="15" t="s">
        <v>47</v>
      </c>
      <c r="G6" s="15" t="s">
        <v>48</v>
      </c>
      <c r="H6" s="16">
        <v>1</v>
      </c>
      <c r="I6" s="15" t="s">
        <v>22</v>
      </c>
      <c r="J6" s="15" t="s">
        <v>49</v>
      </c>
      <c r="K6" s="17" t="s">
        <v>50</v>
      </c>
      <c r="L6" s="15" t="s">
        <v>25</v>
      </c>
      <c r="M6" s="15" t="s">
        <v>26</v>
      </c>
      <c r="N6" s="15">
        <v>1727090943061</v>
      </c>
      <c r="O6" s="16">
        <v>1</v>
      </c>
      <c r="P6" s="15">
        <v>1</v>
      </c>
      <c r="S6" s="21"/>
      <c r="T6" s="22" t="s">
        <v>51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29" customFormat="1" ht="27.5" customHeight="1" x14ac:dyDescent="0.35">
      <c r="S8" s="30"/>
      <c r="T8" s="31" t="s">
        <v>53</v>
      </c>
      <c r="U8" s="32" t="s">
        <v>54</v>
      </c>
      <c r="V8" s="32" t="s">
        <v>5</v>
      </c>
      <c r="W8" s="32" t="s">
        <v>6</v>
      </c>
      <c r="X8" s="32" t="s">
        <v>55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56</v>
      </c>
      <c r="AE8" s="34"/>
      <c r="AF8" s="35" cm="1">
        <f t="array" ref="AF8:AF11">IF(B2="","",_xlfn.UNIQUE(_xlfn._xlws.FILTER($B$2:$B$2034,$A$2:$A$2034=AF5)))</f>
        <v>210010222009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210010321709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210010321909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210010722109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BE6450-EC60-4A02-B112-26E90B2E29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2024-10-18T08:28:28Z</dcterms:created>
  <dcterms:modified xsi:type="dcterms:W3CDTF">2024-10-18T08:28:28Z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42c5134e-7fde-4d59-8b35-e0e2e43b5038</vt:lpwstr>
  </property>
  <property fmtid="{D5CDD505-2E9C-101B-9397-08002B2CF9AE}" pid="8" name="MSIP_Label_3741da7a-79c1-417c-b408-16c0bfe99fca_ContentBits">
    <vt:lpwstr>0</vt:lpwstr>
  </property>
</Properties>
</file>