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9B654E62-E56C-414B-ADAA-0AE070B8BAFE}" xr6:coauthVersionLast="47" xr6:coauthVersionMax="47" xr10:uidLastSave="{00000000-0000-0000-0000-000000000000}"/>
  <bookViews>
    <workbookView xWindow="-110" yWindow="-110" windowWidth="19420" windowHeight="10420" xr2:uid="{46D4F51F-9424-404D-BCBB-A27B322A5287}"/>
  </bookViews>
  <sheets>
    <sheet name="Cochin78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V6" i="1"/>
  <c r="D6" i="1"/>
  <c r="D7" i="1" s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<sst xmlns="http://schemas.openxmlformats.org/spreadsheetml/2006/main" count="99" uniqueCount="61">
  <si>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</si>
  <si>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</si>
  <si>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</si>
  <si>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</si>
  <si>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</si>
  <si>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</si>
  <si>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</si>
  <si>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</si>
  <si>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</si>
  <si>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</si>
  <si>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</si>
  <si>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</si>
  <si>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</si>
  <si>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</si>
  <si>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</si>
  <si>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</si>
  <si>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</si>
  <si>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</si>
  <si>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Cochin789</t>
  </si>
  <si>
    <t>Josna jose</t>
  </si>
  <si>
    <t>Infant Milk Powder</t>
  </si>
  <si>
    <t>Similac Follow-up Stage 3 12-24 Months 400 G</t>
  </si>
  <si>
    <t>Carton Box</t>
  </si>
  <si>
    <t xml:space="preserve">Chemist                       </t>
  </si>
  <si>
    <t>600.0</t>
  </si>
  <si>
    <t xml:space="preserve"> </t>
  </si>
  <si>
    <t>Yes</t>
  </si>
  <si>
    <t>Baby Lotions</t>
  </si>
  <si>
    <t>Mee Mee Soft Baby Lotion +  + 400</t>
  </si>
  <si>
    <t>Plasticbottle (pet)</t>
  </si>
  <si>
    <t>Flipkart</t>
  </si>
  <si>
    <t>349.0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</si>
  <si>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</si>
  <si>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Sharone amtony</t>
  </si>
  <si>
    <t>Baby Wipes</t>
  </si>
  <si>
    <t>Glider Baby Wipes +  + 72</t>
  </si>
  <si>
    <t>NA(Others)</t>
  </si>
  <si>
    <t>170.0</t>
  </si>
  <si>
    <t>Surumi shamnadh</t>
  </si>
  <si>
    <t>Baby Powders</t>
  </si>
  <si>
    <t>Himalaya Baby Powder 100 G</t>
  </si>
  <si>
    <t>115.0</t>
  </si>
  <si>
    <t>Select Member ID</t>
  </si>
  <si>
    <t/>
  </si>
  <si>
    <t>&lt;&lt;-- Click on left cell to select memberID</t>
  </si>
  <si>
    <t>Disposable Diapers/Nappy Pads</t>
  </si>
  <si>
    <t>Dabur Super Pants L +  + 3</t>
  </si>
  <si>
    <t>450.0</t>
  </si>
  <si>
    <t>Member Name</t>
  </si>
  <si>
    <t>Dabur baby super pants +  + 1</t>
  </si>
  <si>
    <t>549.0</t>
  </si>
  <si>
    <t>MeberID</t>
  </si>
  <si>
    <t>subhalaksmi</t>
  </si>
  <si>
    <t>Baby Bar Soaps / Liquid Soaps</t>
  </si>
  <si>
    <t>Tedibar Bathing Bar +  + 75</t>
  </si>
  <si>
    <t xml:space="preserve">Margin free super market      </t>
  </si>
  <si>
    <t>199.0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</si>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</sst>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7085DCA-D635-4276-99CB-C16C865EE85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68674-BF29-4412-A687-00C460DD385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Cochin789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210010122909</v>
      </c>
      <c r="C2" s="15" t="s">
        <v>19</v>
      </c>
      <c r="D2" s="16">
        <f t="shared" ref="D2:D8" si="0">IF(B2=B1,1+D1,1)</f>
        <v>1</v>
      </c>
      <c r="E2" s="16">
        <v>30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1728908832801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210010122909</v>
      </c>
      <c r="C3" s="15" t="s">
        <v>19</v>
      </c>
      <c r="D3" s="16">
        <f t="shared" si="0"/>
        <v>2</v>
      </c>
      <c r="E3" s="16">
        <v>8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1728908832801</v>
      </c>
      <c r="O3" s="16">
        <v>2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210010223009</v>
      </c>
      <c r="C4" s="15" t="s">
        <v>33</v>
      </c>
      <c r="D4" s="16">
        <f t="shared" si="0"/>
        <v>1</v>
      </c>
      <c r="E4" s="16">
        <v>11</v>
      </c>
      <c r="F4" s="15" t="s">
        <v>34</v>
      </c>
      <c r="G4" s="15" t="s">
        <v>35</v>
      </c>
      <c r="H4" s="16">
        <v>1</v>
      </c>
      <c r="I4" s="15" t="s">
        <v>36</v>
      </c>
      <c r="J4" s="15" t="s">
        <v>30</v>
      </c>
      <c r="K4" s="17" t="s">
        <v>37</v>
      </c>
      <c r="L4" s="15" t="s">
        <v>25</v>
      </c>
      <c r="M4" s="15" t="s">
        <v>26</v>
      </c>
      <c r="N4" s="15">
        <v>1728653585407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210010223609</v>
      </c>
      <c r="C5" s="15" t="s">
        <v>38</v>
      </c>
      <c r="D5" s="16">
        <f t="shared" si="0"/>
        <v>1</v>
      </c>
      <c r="E5" s="16">
        <v>9</v>
      </c>
      <c r="F5" s="15" t="s">
        <v>39</v>
      </c>
      <c r="G5" s="15" t="s">
        <v>40</v>
      </c>
      <c r="H5" s="16">
        <v>1</v>
      </c>
      <c r="I5" s="15" t="s">
        <v>29</v>
      </c>
      <c r="J5" s="15" t="s">
        <v>30</v>
      </c>
      <c r="K5" s="17" t="s">
        <v>41</v>
      </c>
      <c r="L5" s="15" t="s">
        <v>25</v>
      </c>
      <c r="M5" s="15" t="s">
        <v>26</v>
      </c>
      <c r="N5" s="15">
        <v>1728568509568</v>
      </c>
      <c r="O5" s="16">
        <v>1</v>
      </c>
      <c r="P5" s="15">
        <v>2</v>
      </c>
      <c r="S5" s="21"/>
      <c r="T5" s="22" t="s">
        <v>42</v>
      </c>
      <c r="U5" s="22"/>
      <c r="V5" s="23" t="s">
        <v>43</v>
      </c>
      <c r="W5" s="24" t="s">
        <v>44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Cochin789</v>
      </c>
    </row>
    <row r="6" spans="1:32" ht="12.5" customHeight="1" x14ac:dyDescent="0.35">
      <c r="A6" s="14" t="s">
        <v>18</v>
      </c>
      <c r="B6" s="14">
        <v>210010223609</v>
      </c>
      <c r="C6" s="15" t="s">
        <v>38</v>
      </c>
      <c r="D6" s="16">
        <f t="shared" si="0"/>
        <v>2</v>
      </c>
      <c r="E6" s="16">
        <v>9</v>
      </c>
      <c r="F6" s="15" t="s">
        <v>45</v>
      </c>
      <c r="G6" s="15" t="s">
        <v>46</v>
      </c>
      <c r="H6" s="16">
        <v>1</v>
      </c>
      <c r="I6" s="15" t="s">
        <v>36</v>
      </c>
      <c r="J6" s="15" t="s">
        <v>30</v>
      </c>
      <c r="K6" s="17" t="s">
        <v>47</v>
      </c>
      <c r="L6" s="15" t="s">
        <v>25</v>
      </c>
      <c r="M6" s="15" t="s">
        <v>26</v>
      </c>
      <c r="N6" s="15">
        <v>1728568930607</v>
      </c>
      <c r="O6" s="16">
        <v>1</v>
      </c>
      <c r="P6" s="15">
        <v>2</v>
      </c>
      <c r="S6" s="21"/>
      <c r="T6" s="22" t="s">
        <v>48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210010223609</v>
      </c>
      <c r="C7" s="15" t="s">
        <v>38</v>
      </c>
      <c r="D7" s="16">
        <f t="shared" si="0"/>
        <v>3</v>
      </c>
      <c r="E7" s="16">
        <v>13</v>
      </c>
      <c r="F7" s="15" t="s">
        <v>45</v>
      </c>
      <c r="G7" s="15" t="s">
        <v>49</v>
      </c>
      <c r="H7" s="16">
        <v>1</v>
      </c>
      <c r="I7" s="15" t="s">
        <v>36</v>
      </c>
      <c r="J7" s="15" t="s">
        <v>30</v>
      </c>
      <c r="K7" s="17" t="s">
        <v>50</v>
      </c>
      <c r="L7" s="15" t="s">
        <v>25</v>
      </c>
      <c r="M7" s="15" t="s">
        <v>26</v>
      </c>
      <c r="N7" s="15">
        <v>1728916869398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51</v>
      </c>
    </row>
    <row r="8" spans="1:32" s="33" customFormat="1" ht="27.5" customHeight="1" x14ac:dyDescent="0.35">
      <c r="A8" s="29" t="s">
        <v>18</v>
      </c>
      <c r="B8" s="29">
        <v>210010250309</v>
      </c>
      <c r="C8" s="30" t="s">
        <v>52</v>
      </c>
      <c r="D8" s="31">
        <f t="shared" si="0"/>
        <v>1</v>
      </c>
      <c r="E8" s="31">
        <v>11</v>
      </c>
      <c r="F8" s="30" t="s">
        <v>53</v>
      </c>
      <c r="G8" s="30" t="s">
        <v>54</v>
      </c>
      <c r="H8" s="31">
        <v>1</v>
      </c>
      <c r="I8" s="30" t="s">
        <v>36</v>
      </c>
      <c r="J8" s="30" t="s">
        <v>55</v>
      </c>
      <c r="K8" s="32" t="s">
        <v>56</v>
      </c>
      <c r="L8" s="30" t="s">
        <v>25</v>
      </c>
      <c r="M8" s="30" t="s">
        <v>26</v>
      </c>
      <c r="N8" s="30">
        <v>1728650776183</v>
      </c>
      <c r="O8" s="31">
        <v>1</v>
      </c>
      <c r="P8" s="30">
        <v>2</v>
      </c>
      <c r="S8" s="34"/>
      <c r="T8" s="35" t="s">
        <v>57</v>
      </c>
      <c r="U8" s="36" t="s">
        <v>58</v>
      </c>
      <c r="V8" s="36" t="s">
        <v>5</v>
      </c>
      <c r="W8" s="36" t="s">
        <v>6</v>
      </c>
      <c r="X8" s="36" t="s">
        <v>59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60</v>
      </c>
      <c r="AE8" s="38"/>
      <c r="AF8" s="39" cm="1">
        <f t="array" ref="AF8:AF11">IF(B2="","",_xlfn.UNIQUE(_xlfn._xlws.FILTER($B$2:$B$2034,$A$2:$A$2034=AF5)))</f>
        <v>210010122909</v>
      </c>
    </row>
    <row r="9" spans="1:32" ht="14.5" x14ac:dyDescent="0.35"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210010223009</v>
      </c>
    </row>
    <row r="10" spans="1:32" ht="14.5" x14ac:dyDescent="0.35"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210010223609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210010250309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/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F58714C-86BA-4282-91AF-EDFDD01E0E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2024-10-18T08:28:33Z</dcterms:created>
  <dcterms:modified xsi:type="dcterms:W3CDTF">2024-10-18T08:28:34Z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c4b2082d-26fa-41fb-ab40-0582e4bdf56a</vt:lpwstr>
  </property>
  <property fmtid="{D5CDD505-2E9C-101B-9397-08002B2CF9AE}" pid="8" name="MSIP_Label_3741da7a-79c1-417c-b408-16c0bfe99fca_ContentBits">
    <vt:lpwstr>0</vt:lpwstr>
  </property>
</Properties>
</file>