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744BF421-6FFC-46B8-A43E-8C0CF38D1781}" xr6:coauthVersionLast="47" xr6:coauthVersionMax="47" xr10:uidLastSave="{00000000-0000-0000-0000-000000000000}"/>
  <bookViews>
    <workbookView xWindow="-110" yWindow="-110" windowWidth="19420" windowHeight="10420" xr2:uid="{FE6CC057-13F4-4B02-B0AF-089D7B5B5E00}"/>
  </bookViews>
  <sheets>
    <sheet name="Delhi54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1" i="1"/>
  <c r="D12" i="1" s="1"/>
  <c r="D10" i="1"/>
  <c r="T9" i="1" a="1"/>
  <c r="T9" i="1" s="1"/>
  <c r="D9" i="1"/>
  <c r="D8" i="1"/>
  <c r="D7" i="1"/>
  <c r="V6" i="1"/>
  <c r="AF5" i="1"/>
  <c r="AF8" i="1" s="1" a="1"/>
  <c r="AF8" i="1" s="1"/>
  <c r="D4" i="1"/>
  <c r="D5" i="1" s="1"/>
  <c r="D6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<sst xmlns="http://schemas.openxmlformats.org/spreadsheetml/2006/main" count="144" uniqueCount="67">
  <si>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</si>
  <si>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</si>
  <si>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</si>
  <si>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</si>
  <si>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</si>
  <si>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</si>
  <si>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</si>
  <si>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</si>
  <si>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</si>
  <si>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</si>
  <si>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</si>
  <si>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</si>
  <si>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</si>
  <si>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</si>
  <si>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</si>
  <si>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</si>
  <si>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</si>
  <si>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</si>
  <si>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Delhi544</t>
  </si>
  <si>
    <t>Monika</t>
  </si>
  <si>
    <t>Baby Shampoos /Conditioners</t>
  </si>
  <si>
    <t>Himalaya Herbals Gentle Baby 200 M</t>
  </si>
  <si>
    <t>Plasticbottle (pet)</t>
  </si>
  <si>
    <t xml:space="preserve">Kirana                        </t>
  </si>
  <si>
    <t>185.0</t>
  </si>
  <si>
    <t>gentle baby soap</t>
  </si>
  <si>
    <t>Yes</t>
  </si>
  <si>
    <t>Baby Powders</t>
  </si>
  <si>
    <t>Himalaya Baby Powder 100 G</t>
  </si>
  <si>
    <t>Plastic Jar</t>
  </si>
  <si>
    <t>105.0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</si>
  <si>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</si>
  <si>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</si>
  <si>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Bar Soaps / Liquid Soaps</t>
  </si>
  <si>
    <t>Himalaya Baby Extra Moisturizing Bar 125 G</t>
  </si>
  <si>
    <t>NA(Others)</t>
  </si>
  <si>
    <t>78.0</t>
  </si>
  <si>
    <t>Select Member ID</t>
  </si>
  <si>
    <t/>
  </si>
  <si>
    <t>&lt;&lt;-- Click on left cell to select memberID</t>
  </si>
  <si>
    <t>Member Name</t>
  </si>
  <si>
    <t xml:space="preserve">Heena </t>
  </si>
  <si>
    <t>Baby Wipes</t>
  </si>
  <si>
    <t>White Toby Baby Wipes 72 N</t>
  </si>
  <si>
    <t>0.0</t>
  </si>
  <si>
    <t>MeberID</t>
  </si>
  <si>
    <t>Infant Milk Powder</t>
  </si>
  <si>
    <t>Lactogen Pro 2 Carton     Pro 2 400 G</t>
  </si>
  <si>
    <t>Carton Box</t>
  </si>
  <si>
    <t xml:space="preserve">Chemist                       </t>
  </si>
  <si>
    <t>470.0</t>
  </si>
  <si>
    <t>Purchase_ID</t>
  </si>
  <si>
    <t>Purchase Date</t>
  </si>
  <si>
    <t>No. of packs</t>
  </si>
  <si>
    <t>Trip_ID</t>
  </si>
  <si>
    <t>Disposable Diapers/Nappy Pads</t>
  </si>
  <si>
    <t>Babyhug Super Dry Pants Medium            34 N</t>
  </si>
  <si>
    <t>399.0</t>
  </si>
  <si>
    <t>Lalita</t>
  </si>
  <si>
    <t>Himalaya Baby Powder 400 G</t>
  </si>
  <si>
    <t>290.0</t>
  </si>
  <si>
    <t>Shalu</t>
  </si>
  <si>
    <t>skincare baby wipes +  + 80</t>
  </si>
  <si>
    <t>149.0</t>
  </si>
  <si>
    <t>Wowper Fresh pants Extra Large 10hr Protect 3D Diamond Core +  + 30</t>
  </si>
  <si>
    <t>Johnson's Baby 25 G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</si>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</sst>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F9F8426-B265-4D4D-A722-913BC61D53A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F268E-4FF6-488C-8BA6-DD86E32C6CEC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Delhi544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160040228309</v>
      </c>
      <c r="C2" s="15" t="s">
        <v>19</v>
      </c>
      <c r="D2" s="16">
        <f t="shared" ref="D2:D13" si="0">IF(B2=B1,1+D1,1)</f>
        <v>1</v>
      </c>
      <c r="E2" s="16">
        <v>21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1726992584072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160040228309</v>
      </c>
      <c r="C3" s="15" t="s">
        <v>19</v>
      </c>
      <c r="D3" s="16">
        <f t="shared" si="0"/>
        <v>2</v>
      </c>
      <c r="E3" s="16">
        <v>15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31</v>
      </c>
      <c r="M3" s="15" t="s">
        <v>26</v>
      </c>
      <c r="N3" s="15">
        <v>1729045676031</v>
      </c>
      <c r="O3" s="16">
        <v>2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31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160040228309</v>
      </c>
      <c r="C4" s="15" t="s">
        <v>19</v>
      </c>
      <c r="D4" s="16">
        <f t="shared" si="0"/>
        <v>3</v>
      </c>
      <c r="E4" s="16">
        <v>15</v>
      </c>
      <c r="F4" s="15" t="s">
        <v>27</v>
      </c>
      <c r="G4" s="15" t="s">
        <v>28</v>
      </c>
      <c r="H4" s="16">
        <v>1</v>
      </c>
      <c r="I4" s="15" t="s">
        <v>29</v>
      </c>
      <c r="J4" s="15" t="s">
        <v>23</v>
      </c>
      <c r="K4" s="17" t="s">
        <v>30</v>
      </c>
      <c r="L4" s="15" t="s">
        <v>31</v>
      </c>
      <c r="M4" s="15" t="s">
        <v>26</v>
      </c>
      <c r="N4" s="15">
        <v>1729054132812</v>
      </c>
      <c r="O4" s="16">
        <v>2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160040228309</v>
      </c>
      <c r="C5" s="15" t="s">
        <v>19</v>
      </c>
      <c r="D5" s="16">
        <f t="shared" si="0"/>
        <v>4</v>
      </c>
      <c r="E5" s="16">
        <v>16</v>
      </c>
      <c r="F5" s="15" t="s">
        <v>33</v>
      </c>
      <c r="G5" s="15" t="s">
        <v>34</v>
      </c>
      <c r="H5" s="16">
        <v>1</v>
      </c>
      <c r="I5" s="15" t="s">
        <v>35</v>
      </c>
      <c r="J5" s="15" t="s">
        <v>23</v>
      </c>
      <c r="K5" s="17" t="s">
        <v>36</v>
      </c>
      <c r="L5" s="15" t="s">
        <v>31</v>
      </c>
      <c r="M5" s="15" t="s">
        <v>26</v>
      </c>
      <c r="N5" s="15">
        <v>1729045676031</v>
      </c>
      <c r="O5" s="16">
        <v>1</v>
      </c>
      <c r="P5" s="15">
        <v>2</v>
      </c>
      <c r="S5" s="21"/>
      <c r="T5" s="22" t="s">
        <v>37</v>
      </c>
      <c r="U5" s="22"/>
      <c r="V5" s="23" t="s">
        <v>38</v>
      </c>
      <c r="W5" s="24" t="s">
        <v>39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Delhi544</v>
      </c>
    </row>
    <row r="6" spans="1:32" ht="12.5" customHeight="1" x14ac:dyDescent="0.35">
      <c r="A6" s="14" t="s">
        <v>18</v>
      </c>
      <c r="B6" s="14">
        <v>160040228309</v>
      </c>
      <c r="C6" s="15" t="s">
        <v>19</v>
      </c>
      <c r="D6" s="16">
        <f t="shared" si="0"/>
        <v>5</v>
      </c>
      <c r="E6" s="16">
        <v>16</v>
      </c>
      <c r="F6" s="15" t="s">
        <v>33</v>
      </c>
      <c r="G6" s="15" t="s">
        <v>34</v>
      </c>
      <c r="H6" s="16">
        <v>1</v>
      </c>
      <c r="I6" s="15" t="s">
        <v>35</v>
      </c>
      <c r="J6" s="15" t="s">
        <v>23</v>
      </c>
      <c r="K6" s="17" t="s">
        <v>36</v>
      </c>
      <c r="L6" s="15" t="s">
        <v>31</v>
      </c>
      <c r="M6" s="15" t="s">
        <v>26</v>
      </c>
      <c r="N6" s="15">
        <v>1729054132812</v>
      </c>
      <c r="O6" s="16">
        <v>1</v>
      </c>
      <c r="P6" s="15">
        <v>2</v>
      </c>
      <c r="S6" s="21"/>
      <c r="T6" s="22" t="s">
        <v>40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160040274109</v>
      </c>
      <c r="C7" s="15" t="s">
        <v>41</v>
      </c>
      <c r="D7" s="16">
        <f t="shared" si="0"/>
        <v>1</v>
      </c>
      <c r="E7" s="16">
        <v>25</v>
      </c>
      <c r="F7" s="15" t="s">
        <v>42</v>
      </c>
      <c r="G7" s="15" t="s">
        <v>43</v>
      </c>
      <c r="H7" s="16">
        <v>1</v>
      </c>
      <c r="I7" s="15" t="s">
        <v>35</v>
      </c>
      <c r="J7" s="15" t="s">
        <v>23</v>
      </c>
      <c r="K7" s="17" t="s">
        <v>44</v>
      </c>
      <c r="L7" s="15" t="s">
        <v>31</v>
      </c>
      <c r="M7" s="15" t="s">
        <v>26</v>
      </c>
      <c r="N7" s="15">
        <v>1727627403011</v>
      </c>
      <c r="O7" s="16">
        <v>4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45</v>
      </c>
    </row>
    <row r="8" spans="1:32" s="33" customFormat="1" ht="27.5" customHeight="1" x14ac:dyDescent="0.35">
      <c r="A8" s="29" t="s">
        <v>18</v>
      </c>
      <c r="B8" s="29">
        <v>160040274109</v>
      </c>
      <c r="C8" s="30" t="s">
        <v>41</v>
      </c>
      <c r="D8" s="31">
        <f t="shared" si="0"/>
        <v>2</v>
      </c>
      <c r="E8" s="31">
        <v>26</v>
      </c>
      <c r="F8" s="30" t="s">
        <v>46</v>
      </c>
      <c r="G8" s="30" t="s">
        <v>47</v>
      </c>
      <c r="H8" s="31">
        <v>8</v>
      </c>
      <c r="I8" s="30" t="s">
        <v>48</v>
      </c>
      <c r="J8" s="30" t="s">
        <v>49</v>
      </c>
      <c r="K8" s="32" t="s">
        <v>50</v>
      </c>
      <c r="L8" s="30" t="s">
        <v>31</v>
      </c>
      <c r="M8" s="30" t="s">
        <v>26</v>
      </c>
      <c r="N8" s="30">
        <v>1727627403011</v>
      </c>
      <c r="O8" s="31">
        <v>2</v>
      </c>
      <c r="P8" s="30">
        <v>1</v>
      </c>
      <c r="S8" s="34"/>
      <c r="T8" s="35" t="s">
        <v>51</v>
      </c>
      <c r="U8" s="36" t="s">
        <v>52</v>
      </c>
      <c r="V8" s="36" t="s">
        <v>5</v>
      </c>
      <c r="W8" s="36" t="s">
        <v>6</v>
      </c>
      <c r="X8" s="36" t="s">
        <v>53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54</v>
      </c>
      <c r="AE8" s="38"/>
      <c r="AF8" s="39" cm="1">
        <f t="array" ref="AF8:AF12">IF(B2="","",_xlfn.UNIQUE(_xlfn._xlws.FILTER($B$2:$B$2034,$A$2:$A$2034=AF5)))</f>
        <v>160040228309</v>
      </c>
    </row>
    <row r="9" spans="1:32" ht="12.5" customHeight="1" x14ac:dyDescent="0.35">
      <c r="A9" s="14" t="s">
        <v>18</v>
      </c>
      <c r="B9" s="14">
        <v>160040274109</v>
      </c>
      <c r="C9" s="15" t="s">
        <v>41</v>
      </c>
      <c r="D9" s="16">
        <f t="shared" si="0"/>
        <v>3</v>
      </c>
      <c r="E9" s="16">
        <v>28</v>
      </c>
      <c r="F9" s="15" t="s">
        <v>55</v>
      </c>
      <c r="G9" s="15" t="s">
        <v>56</v>
      </c>
      <c r="H9" s="16">
        <v>2</v>
      </c>
      <c r="I9" s="15" t="s">
        <v>35</v>
      </c>
      <c r="J9" s="15" t="s">
        <v>49</v>
      </c>
      <c r="K9" s="17" t="s">
        <v>57</v>
      </c>
      <c r="L9" s="15" t="s">
        <v>31</v>
      </c>
      <c r="M9" s="15" t="s">
        <v>26</v>
      </c>
      <c r="N9" s="15">
        <v>1727627403011</v>
      </c>
      <c r="O9" s="16">
        <v>5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160040274109</v>
      </c>
    </row>
    <row r="10" spans="1:32" ht="12.5" customHeight="1" x14ac:dyDescent="0.35">
      <c r="A10" s="14" t="s">
        <v>18</v>
      </c>
      <c r="B10" s="14">
        <v>160040324909</v>
      </c>
      <c r="C10" s="15" t="s">
        <v>58</v>
      </c>
      <c r="D10" s="16">
        <f t="shared" si="0"/>
        <v>1</v>
      </c>
      <c r="E10" s="16">
        <v>27</v>
      </c>
      <c r="F10" s="15" t="s">
        <v>27</v>
      </c>
      <c r="G10" s="15" t="s">
        <v>59</v>
      </c>
      <c r="H10" s="16">
        <v>1</v>
      </c>
      <c r="I10" s="15" t="s">
        <v>29</v>
      </c>
      <c r="J10" s="15" t="s">
        <v>23</v>
      </c>
      <c r="K10" s="17" t="s">
        <v>60</v>
      </c>
      <c r="L10" s="15" t="s">
        <v>31</v>
      </c>
      <c r="M10" s="15" t="s">
        <v>26</v>
      </c>
      <c r="N10" s="15">
        <v>1727443613470</v>
      </c>
      <c r="O10" s="16">
        <v>1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160040324909</v>
      </c>
    </row>
    <row r="11" spans="1:32" ht="12.5" customHeight="1" x14ac:dyDescent="0.35">
      <c r="A11" s="14" t="s">
        <v>18</v>
      </c>
      <c r="B11" s="14">
        <v>160040425509</v>
      </c>
      <c r="C11" s="15" t="s">
        <v>61</v>
      </c>
      <c r="D11" s="16">
        <f t="shared" si="0"/>
        <v>1</v>
      </c>
      <c r="E11" s="16">
        <v>4</v>
      </c>
      <c r="F11" s="15" t="s">
        <v>42</v>
      </c>
      <c r="G11" s="15" t="s">
        <v>62</v>
      </c>
      <c r="H11" s="16">
        <v>1</v>
      </c>
      <c r="I11" s="15" t="s">
        <v>35</v>
      </c>
      <c r="J11" s="15" t="s">
        <v>23</v>
      </c>
      <c r="K11" s="17" t="s">
        <v>63</v>
      </c>
      <c r="L11" s="15" t="s">
        <v>31</v>
      </c>
      <c r="M11" s="15" t="s">
        <v>26</v>
      </c>
      <c r="N11" s="15">
        <v>1728754917077</v>
      </c>
      <c r="O11" s="16">
        <v>2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160040425509</v>
      </c>
    </row>
    <row r="12" spans="1:32" ht="12.5" customHeight="1" x14ac:dyDescent="0.35">
      <c r="A12" s="14" t="s">
        <v>18</v>
      </c>
      <c r="B12" s="14">
        <v>160040425509</v>
      </c>
      <c r="C12" s="15" t="s">
        <v>61</v>
      </c>
      <c r="D12" s="16">
        <f t="shared" si="0"/>
        <v>2</v>
      </c>
      <c r="E12" s="16">
        <v>7</v>
      </c>
      <c r="F12" s="15" t="s">
        <v>55</v>
      </c>
      <c r="G12" s="15" t="s">
        <v>64</v>
      </c>
      <c r="H12" s="16">
        <v>1</v>
      </c>
      <c r="I12" s="15" t="s">
        <v>35</v>
      </c>
      <c r="J12" s="15" t="s">
        <v>23</v>
      </c>
      <c r="K12" s="17" t="s">
        <v>57</v>
      </c>
      <c r="L12" s="15" t="s">
        <v>31</v>
      </c>
      <c r="M12" s="15" t="s">
        <v>26</v>
      </c>
      <c r="N12" s="15">
        <v>1728754917077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160040527609</v>
      </c>
    </row>
    <row r="13" spans="1:32" ht="12.5" customHeight="1" x14ac:dyDescent="0.35">
      <c r="A13" s="14" t="s">
        <v>18</v>
      </c>
      <c r="B13" s="14">
        <v>160040527609</v>
      </c>
      <c r="C13" s="15" t="s">
        <v>19</v>
      </c>
      <c r="D13" s="16">
        <f t="shared" si="0"/>
        <v>1</v>
      </c>
      <c r="E13" s="16">
        <v>14</v>
      </c>
      <c r="F13" s="15" t="s">
        <v>33</v>
      </c>
      <c r="G13" s="15" t="s">
        <v>65</v>
      </c>
      <c r="H13" s="16">
        <v>1</v>
      </c>
      <c r="I13" s="15" t="s">
        <v>35</v>
      </c>
      <c r="J13" s="15" t="s">
        <v>23</v>
      </c>
      <c r="K13" s="17" t="s">
        <v>66</v>
      </c>
      <c r="L13" s="15" t="s">
        <v>31</v>
      </c>
      <c r="M13" s="15" t="s">
        <v>26</v>
      </c>
      <c r="N13" s="15">
        <v>1728913361166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3157421-62C8-4478-B6CF-7469EEF47DC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2024-10-18T08:28:59Z</dcterms:created>
  <dcterms:modified xsi:type="dcterms:W3CDTF">2024-10-18T08:29:00Z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2024-10-18T08:29:00Z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50f2b33a-3d3b-4671-be9d-2a5d9ea4409f</vt:lpwstr>
  </property>
  <property fmtid="{D5CDD505-2E9C-101B-9397-08002B2CF9AE}" pid="8" name="MSIP_Label_3741da7a-79c1-417c-b408-16c0bfe99fca_ContentBits">
    <vt:lpwstr>0</vt:lpwstr>
  </property>
</Properties>
</file>