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Dashboard\Oct24\"/>
    </mc:Choice>
  </mc:AlternateContent>
  <xr:revisionPtr revIDLastSave="0" documentId="8_{CD7D8389-276D-443C-A7BC-E3AF1FE8064F}" xr6:coauthVersionLast="47" xr6:coauthVersionMax="47" xr10:uidLastSave="{00000000-0000-0000-0000-000000000000}"/>
  <bookViews>
    <workbookView xWindow="-110" yWindow="-110" windowWidth="19420" windowHeight="10420" xr2:uid="{87230556-208E-4A0E-B375-211BB82C76D2}"/>
  </bookViews>
  <sheets>
    <sheet name="Guwahati202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2" i="1" l="1"/>
  <c r="D23" i="1" s="1"/>
  <c r="D24" i="1" s="1"/>
  <c r="D20" i="1"/>
  <c r="D21" i="1" s="1"/>
  <c r="D17" i="1"/>
  <c r="D18" i="1" s="1"/>
  <c r="D19" i="1" s="1"/>
  <c r="D16" i="1"/>
  <c r="D14" i="1"/>
  <c r="D15" i="1" s="1"/>
  <c r="D13" i="1"/>
  <c r="T9" i="1"/>
  <c r="T9" i="1" a="1"/>
  <c r="AF8" i="1" a="1"/>
  <c r="AF8" i="1" s="1"/>
  <c r="D8" i="1"/>
  <c r="D9" i="1" s="1"/>
  <c r="D10" i="1" s="1"/>
  <c r="D11" i="1" s="1"/>
  <c r="D12" i="1" s="1"/>
  <c r="V6" i="1"/>
  <c r="D6" i="1"/>
  <c r="D7" i="1" s="1"/>
  <c r="AF5" i="1"/>
  <c r="U1" i="1" s="1"/>
  <c r="D5" i="1"/>
  <c r="D3" i="1"/>
  <c r="D4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<sst xmlns="http://schemas.openxmlformats.org/spreadsheetml/2006/main" count="243" uniqueCount="96">
  <si>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</si>
  <si>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</si>
  <si>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</si>
  <si>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</si>
  <si>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</si>
  <si>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</si>
  <si>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</si>
  <si>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</si>
  <si>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</si>
  <si>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</si>
  <si>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</si>
  <si>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</si>
  <si>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</si>
  <si>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</si>
  <si>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</si>
  <si>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</si>
  <si>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</si>
  <si>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</si>
  <si>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Guwahati2025</t>
  </si>
  <si>
    <t>Anjali kalita</t>
  </si>
  <si>
    <t>Baby Bar Soaps / Liquid Soaps</t>
  </si>
  <si>
    <t>Johnson's Baby 75 G</t>
  </si>
  <si>
    <t>NA(Others)</t>
  </si>
  <si>
    <t xml:space="preserve">Chemist                       </t>
  </si>
  <si>
    <t>68.0</t>
  </si>
  <si>
    <t xml:space="preserve"> </t>
  </si>
  <si>
    <t>Yes</t>
  </si>
  <si>
    <t>Baby Wipes</t>
  </si>
  <si>
    <t>Mee Mee Caring Baby Wipes 72 N</t>
  </si>
  <si>
    <t>120.0</t>
  </si>
  <si>
    <t>rs120 to rs99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</si>
  <si>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Oct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Sep 2024  to  18 Oct 2024</t>
    </r>
  </si>
  <si>
    <t>Disposable Diapers/Nappy Pads</t>
  </si>
  <si>
    <t>Pampers Happy SkinPants New Born Aloe vera 2 N</t>
  </si>
  <si>
    <t>18.0</t>
  </si>
  <si>
    <t>RINKU DEVI</t>
  </si>
  <si>
    <t>Johnson's Baby 25 G</t>
  </si>
  <si>
    <t xml:space="preserve">Kirana                        </t>
  </si>
  <si>
    <t>15.0</t>
  </si>
  <si>
    <t>Select Member ID</t>
  </si>
  <si>
    <t/>
  </si>
  <si>
    <t>&lt;&lt;-- Click on left cell to select memberID</t>
  </si>
  <si>
    <t>Huggies Wonder Pants (9-14) 2 N</t>
  </si>
  <si>
    <t>24.0</t>
  </si>
  <si>
    <t>Member Name</t>
  </si>
  <si>
    <t>Pampers Happy SkinPants Medium Aloe Vera Lotion(7-12kg) 2 N</t>
  </si>
  <si>
    <t>25.0</t>
  </si>
  <si>
    <t>MeberID</t>
  </si>
  <si>
    <t>Mili Mandal</t>
  </si>
  <si>
    <t>Baby Massage Oil</t>
  </si>
  <si>
    <t>Himalaya Baby Massage Oil 100 M</t>
  </si>
  <si>
    <t>Plasticbottle (pet)</t>
  </si>
  <si>
    <t>Purchase_ID</t>
  </si>
  <si>
    <t>Purchase Date</t>
  </si>
  <si>
    <t>No. of packs</t>
  </si>
  <si>
    <t>Trip_ID</t>
  </si>
  <si>
    <t>Pampers All-Round Protection S 4-8kg 2 N</t>
  </si>
  <si>
    <t>22.0</t>
  </si>
  <si>
    <t>Baby Cereals</t>
  </si>
  <si>
    <t>Cerelac Rice Stage 1 6 Months+ 300 G</t>
  </si>
  <si>
    <t>Carton Box</t>
  </si>
  <si>
    <t>255.0</t>
  </si>
  <si>
    <t>Mamy Poko Pants Standard Small 4 N</t>
  </si>
  <si>
    <t>40.0</t>
  </si>
  <si>
    <t>Infant Milk Powder</t>
  </si>
  <si>
    <t>Lactogen Pro 2 Carton     Pro 2 400 G</t>
  </si>
  <si>
    <t>465.0</t>
  </si>
  <si>
    <t>BITU KUMARI</t>
  </si>
  <si>
    <t>Ritu Sarkar</t>
  </si>
  <si>
    <t xml:space="preserve">Baby Hair Oils </t>
  </si>
  <si>
    <t>Johnson's Baby Hair Oil+ Vitamin 50 G</t>
  </si>
  <si>
    <t>65.0</t>
  </si>
  <si>
    <t>Mamy Poko Pants Standard Medium 32 N</t>
  </si>
  <si>
    <t>399.0</t>
  </si>
  <si>
    <t>AMBIYA BEGUM</t>
  </si>
  <si>
    <t>Baby Lotions</t>
  </si>
  <si>
    <t>Johnson's Baby Cream 30 G</t>
  </si>
  <si>
    <t>Plastic Tube</t>
  </si>
  <si>
    <t>Baby Shampoos /Conditioners</t>
  </si>
  <si>
    <t>Johnson &amp; Johnson Baby 50 M</t>
  </si>
  <si>
    <t>Pampers Happy SkinPants XL Aloe Vera Lotion(12-17kg) 2 N</t>
  </si>
  <si>
    <t>36.0</t>
  </si>
  <si>
    <t>485.0</t>
  </si>
  <si>
    <t>Jituki Kumari</t>
  </si>
  <si>
    <t>Himalaya Baby Cream 50 M</t>
  </si>
  <si>
    <t>95.0</t>
  </si>
  <si>
    <t>Sebamed Extra Soft Baby Cream 50 M</t>
  </si>
  <si>
    <t>Flow wrap</t>
  </si>
  <si>
    <t xml:space="preserve">Door To Door Sale/network     </t>
  </si>
  <si>
    <t>400.0</t>
  </si>
  <si>
    <t>Rumi Biswas</t>
  </si>
  <si>
    <t>Himalaya Baby Soap 75 G</t>
  </si>
  <si>
    <t>Baby Powders</t>
  </si>
  <si>
    <t>Himalaya Baby Powder 100 G</t>
  </si>
  <si>
    <t>Plastic Jar</t>
  </si>
  <si>
    <t>83.0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</si>
</sst>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9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2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3" fillId="4" borderId="4" xfId="1" applyFont="1" applyFill="1" applyBorder="1" applyAlignment="1" applyProtection="1">
      <alignment horizontal="center" vertical="center"/>
      <protection hidden="1"/>
    </xf>
    <xf numFmtId="0" fontId="5" fillId="5" borderId="3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1" fontId="0" fillId="0" borderId="2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0" fillId="0" borderId="2" xfId="0" applyNumberFormat="1" applyBorder="1" applyAlignment="1">
      <alignment horizontal="center" wrapText="1"/>
    </xf>
    <xf numFmtId="1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  <xf numFmtId="1" fontId="2" fillId="11" borderId="5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 applyAlignment="1">
      <alignment wrapText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D7AE8FDF-0B92-471E-A543-466822A44D2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0793F-9437-4A30-ABEB-ECD76AE897E1}">
  <dimension ref="A1:AF68"/>
  <sheetViews>
    <sheetView showGridLines="0" showRowColHeader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29.69921875" hidden="1" customWidth="1"/>
    <col min="7" max="7" width="31" hidden="1" customWidth="1"/>
    <col min="8" max="13" width="0" hidden="1" customWidth="1"/>
    <col min="14" max="14" width="15.296875" hidden="1" customWidth="1"/>
    <col min="15" max="18" width="0" hidden="1" customWidth="1"/>
    <col min="19" max="19" width="2.09765625" customWidth="1"/>
    <col min="20" max="20" width="11.296875" customWidth="1"/>
    <col min="21" max="21" width="12.296875" customWidth="1"/>
    <col min="22" max="22" width="31.296875" customWidth="1"/>
    <col min="23" max="23" width="50.8984375" customWidth="1"/>
    <col min="24" max="24" width="9.59765625" customWidth="1"/>
    <col min="25" max="25" width="13" customWidth="1"/>
    <col min="26" max="28" width="9.59765625" customWidth="1"/>
    <col min="29" max="29" width="20.69921875" customWidth="1"/>
    <col min="30" max="30" width="23.09765625" customWidth="1"/>
    <col min="31" max="31" width="24.09765625" customWidth="1"/>
    <col min="32" max="32" width="21.296875" hidden="1" customWidth="1"/>
    <col min="33" max="16384" width="9.59765625" hidden="1"/>
  </cols>
  <sheetData>
    <row r="1" spans="1:32" ht="30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Guwahati2025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6" customHeight="1" x14ac:dyDescent="0.3">
      <c r="A2" s="14" t="s">
        <v>18</v>
      </c>
      <c r="B2" s="14">
        <v>250010132909</v>
      </c>
      <c r="C2" s="15" t="s">
        <v>19</v>
      </c>
      <c r="D2" s="16">
        <f t="shared" ref="D2:D24" si="0">IF(B2=B1,1+D1,1)</f>
        <v>1</v>
      </c>
      <c r="E2" s="16">
        <v>25</v>
      </c>
      <c r="F2" s="15" t="s">
        <v>20</v>
      </c>
      <c r="G2" s="15" t="s">
        <v>21</v>
      </c>
      <c r="H2" s="16">
        <v>1</v>
      </c>
      <c r="I2" s="15" t="s">
        <v>22</v>
      </c>
      <c r="J2" s="15" t="s">
        <v>23</v>
      </c>
      <c r="K2" s="17" t="s">
        <v>24</v>
      </c>
      <c r="L2" s="15" t="s">
        <v>25</v>
      </c>
      <c r="M2" s="15" t="s">
        <v>26</v>
      </c>
      <c r="N2" s="15">
        <v>1727333505190</v>
      </c>
      <c r="O2" s="16">
        <v>3</v>
      </c>
      <c r="P2" s="15">
        <v>1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4">
        <v>250010132909</v>
      </c>
      <c r="C3" s="15" t="s">
        <v>19</v>
      </c>
      <c r="D3" s="16">
        <f t="shared" si="0"/>
        <v>2</v>
      </c>
      <c r="E3" s="16">
        <v>25</v>
      </c>
      <c r="F3" s="15" t="s">
        <v>27</v>
      </c>
      <c r="G3" s="15" t="s">
        <v>28</v>
      </c>
      <c r="H3" s="16">
        <v>1</v>
      </c>
      <c r="I3" s="15" t="s">
        <v>22</v>
      </c>
      <c r="J3" s="15" t="s">
        <v>23</v>
      </c>
      <c r="K3" s="17" t="s">
        <v>29</v>
      </c>
      <c r="L3" s="15" t="s">
        <v>30</v>
      </c>
      <c r="M3" s="15" t="s">
        <v>26</v>
      </c>
      <c r="N3" s="15">
        <v>1727333505190</v>
      </c>
      <c r="O3" s="16">
        <v>1</v>
      </c>
      <c r="P3" s="15">
        <v>1</v>
      </c>
      <c r="S3" s="18"/>
      <c r="T3" s="18" t="s">
        <v>31</v>
      </c>
      <c r="U3" s="19"/>
      <c r="V3" s="19"/>
      <c r="W3" s="19"/>
      <c r="X3" s="19"/>
      <c r="Y3" s="19"/>
      <c r="Z3" s="19"/>
      <c r="AA3" s="19"/>
      <c r="AB3" s="19" t="s">
        <v>25</v>
      </c>
      <c r="AC3" s="20"/>
      <c r="AD3" s="19"/>
      <c r="AE3" s="19"/>
      <c r="AF3" s="19"/>
    </row>
    <row r="4" spans="1:32" ht="12.5" customHeight="1" x14ac:dyDescent="0.35">
      <c r="A4" s="14" t="s">
        <v>18</v>
      </c>
      <c r="B4" s="14">
        <v>250010132909</v>
      </c>
      <c r="C4" s="15" t="s">
        <v>19</v>
      </c>
      <c r="D4" s="16">
        <f t="shared" si="0"/>
        <v>3</v>
      </c>
      <c r="E4" s="16">
        <v>25</v>
      </c>
      <c r="F4" s="15" t="s">
        <v>32</v>
      </c>
      <c r="G4" s="15" t="s">
        <v>33</v>
      </c>
      <c r="H4" s="16">
        <v>10</v>
      </c>
      <c r="I4" s="15" t="s">
        <v>22</v>
      </c>
      <c r="J4" s="15" t="s">
        <v>23</v>
      </c>
      <c r="K4" s="17" t="s">
        <v>34</v>
      </c>
      <c r="L4" s="15" t="s">
        <v>25</v>
      </c>
      <c r="M4" s="15" t="s">
        <v>26</v>
      </c>
      <c r="N4" s="15">
        <v>1727333505190</v>
      </c>
      <c r="O4" s="16">
        <v>2</v>
      </c>
      <c r="P4" s="15">
        <v>1</v>
      </c>
      <c r="S4" s="19"/>
      <c r="T4" s="18"/>
      <c r="U4" s="19"/>
      <c r="V4" s="19"/>
      <c r="W4" s="19"/>
      <c r="X4" s="19"/>
      <c r="Y4" s="19"/>
      <c r="Z4" s="19"/>
      <c r="AA4" s="19"/>
      <c r="AB4" s="19"/>
      <c r="AC4" s="20"/>
      <c r="AD4" s="19"/>
      <c r="AE4" s="19"/>
      <c r="AF4" s="19"/>
    </row>
    <row r="5" spans="1:32" ht="12.5" customHeight="1" x14ac:dyDescent="0.35">
      <c r="A5" s="14" t="s">
        <v>18</v>
      </c>
      <c r="B5" s="14">
        <v>250010222709</v>
      </c>
      <c r="C5" s="15" t="s">
        <v>35</v>
      </c>
      <c r="D5" s="16">
        <f t="shared" si="0"/>
        <v>1</v>
      </c>
      <c r="E5" s="16">
        <v>26</v>
      </c>
      <c r="F5" s="15" t="s">
        <v>20</v>
      </c>
      <c r="G5" s="15" t="s">
        <v>36</v>
      </c>
      <c r="H5" s="16">
        <v>1</v>
      </c>
      <c r="I5" s="15" t="s">
        <v>22</v>
      </c>
      <c r="J5" s="15" t="s">
        <v>37</v>
      </c>
      <c r="K5" s="17" t="s">
        <v>38</v>
      </c>
      <c r="L5" s="15" t="s">
        <v>25</v>
      </c>
      <c r="M5" s="15" t="s">
        <v>26</v>
      </c>
      <c r="N5" s="15">
        <v>1727412219438</v>
      </c>
      <c r="O5" s="16">
        <v>1</v>
      </c>
      <c r="P5" s="15">
        <v>1</v>
      </c>
      <c r="S5" s="21"/>
      <c r="T5" s="22" t="s">
        <v>39</v>
      </c>
      <c r="U5" s="22"/>
      <c r="V5" s="23" t="s">
        <v>40</v>
      </c>
      <c r="W5" s="24" t="s">
        <v>41</v>
      </c>
      <c r="X5" s="19"/>
      <c r="Y5" s="19"/>
      <c r="Z5" s="19"/>
      <c r="AA5" s="19"/>
      <c r="AB5" s="19"/>
      <c r="AC5" s="20"/>
      <c r="AD5" s="19"/>
      <c r="AE5" s="19"/>
      <c r="AF5" s="25" t="str">
        <f>A2</f>
        <v>Guwahati2025</v>
      </c>
    </row>
    <row r="6" spans="1:32" ht="12.5" customHeight="1" x14ac:dyDescent="0.35">
      <c r="A6" s="14" t="s">
        <v>18</v>
      </c>
      <c r="B6" s="14">
        <v>250010222709</v>
      </c>
      <c r="C6" s="15" t="s">
        <v>35</v>
      </c>
      <c r="D6" s="16">
        <f t="shared" si="0"/>
        <v>2</v>
      </c>
      <c r="E6" s="16">
        <v>26</v>
      </c>
      <c r="F6" s="15" t="s">
        <v>32</v>
      </c>
      <c r="G6" s="15" t="s">
        <v>42</v>
      </c>
      <c r="H6" s="16">
        <v>5</v>
      </c>
      <c r="I6" s="15" t="s">
        <v>22</v>
      </c>
      <c r="J6" s="15" t="s">
        <v>23</v>
      </c>
      <c r="K6" s="17" t="s">
        <v>43</v>
      </c>
      <c r="L6" s="15" t="s">
        <v>25</v>
      </c>
      <c r="M6" s="15" t="s">
        <v>26</v>
      </c>
      <c r="N6" s="15">
        <v>1727412219438</v>
      </c>
      <c r="O6" s="16">
        <v>2</v>
      </c>
      <c r="P6" s="15">
        <v>1</v>
      </c>
      <c r="S6" s="21"/>
      <c r="T6" s="22" t="s">
        <v>44</v>
      </c>
      <c r="U6" s="22"/>
      <c r="V6" s="26" t="str">
        <f>IFERROR(VLOOKUP($V$5,$B$1:$C$149,2,0),"Pls Select Correct MemberID")</f>
        <v>Pls Select Correct MemberID</v>
      </c>
      <c r="W6" s="27"/>
      <c r="X6" s="19"/>
      <c r="Y6" s="19"/>
      <c r="Z6" s="19"/>
      <c r="AA6" s="19"/>
      <c r="AB6" s="19"/>
      <c r="AC6" s="20"/>
      <c r="AD6" s="19"/>
      <c r="AE6" s="19"/>
      <c r="AF6" s="21"/>
    </row>
    <row r="7" spans="1:32" ht="12.5" customHeight="1" x14ac:dyDescent="0.35">
      <c r="A7" s="14" t="s">
        <v>18</v>
      </c>
      <c r="B7" s="14">
        <v>250010222709</v>
      </c>
      <c r="C7" s="15" t="s">
        <v>35</v>
      </c>
      <c r="D7" s="16">
        <f t="shared" si="0"/>
        <v>3</v>
      </c>
      <c r="E7" s="16">
        <v>26</v>
      </c>
      <c r="F7" s="15" t="s">
        <v>32</v>
      </c>
      <c r="G7" s="15" t="s">
        <v>45</v>
      </c>
      <c r="H7" s="16">
        <v>2</v>
      </c>
      <c r="I7" s="15" t="s">
        <v>22</v>
      </c>
      <c r="J7" s="15" t="s">
        <v>23</v>
      </c>
      <c r="K7" s="17" t="s">
        <v>46</v>
      </c>
      <c r="L7" s="15" t="s">
        <v>25</v>
      </c>
      <c r="M7" s="15" t="s">
        <v>26</v>
      </c>
      <c r="N7" s="15">
        <v>1727412219438</v>
      </c>
      <c r="O7" s="16">
        <v>3</v>
      </c>
      <c r="P7" s="15">
        <v>1</v>
      </c>
      <c r="S7" s="21"/>
      <c r="T7" s="19"/>
      <c r="U7" s="19"/>
      <c r="V7" s="19"/>
      <c r="W7" s="19"/>
      <c r="X7" s="19"/>
      <c r="Y7" s="19"/>
      <c r="Z7" s="19"/>
      <c r="AA7" s="19"/>
      <c r="AB7" s="19"/>
      <c r="AC7" s="20"/>
      <c r="AD7" s="19"/>
      <c r="AE7" s="19"/>
      <c r="AF7" s="28" t="s">
        <v>47</v>
      </c>
    </row>
    <row r="8" spans="1:32" s="33" customFormat="1" ht="27.5" customHeight="1" x14ac:dyDescent="0.35">
      <c r="A8" s="29" t="s">
        <v>18</v>
      </c>
      <c r="B8" s="29">
        <v>250010232709</v>
      </c>
      <c r="C8" s="30" t="s">
        <v>48</v>
      </c>
      <c r="D8" s="31">
        <f t="shared" si="0"/>
        <v>1</v>
      </c>
      <c r="E8" s="31">
        <v>4</v>
      </c>
      <c r="F8" s="30" t="s">
        <v>49</v>
      </c>
      <c r="G8" s="30" t="s">
        <v>50</v>
      </c>
      <c r="H8" s="31">
        <v>1</v>
      </c>
      <c r="I8" s="30" t="s">
        <v>51</v>
      </c>
      <c r="J8" s="30" t="s">
        <v>23</v>
      </c>
      <c r="K8" s="32" t="s">
        <v>29</v>
      </c>
      <c r="L8" s="30" t="s">
        <v>25</v>
      </c>
      <c r="M8" s="30" t="s">
        <v>26</v>
      </c>
      <c r="N8" s="30">
        <v>1728974469093</v>
      </c>
      <c r="O8" s="31">
        <v>5</v>
      </c>
      <c r="P8" s="30">
        <v>2</v>
      </c>
      <c r="S8" s="34"/>
      <c r="T8" s="35" t="s">
        <v>52</v>
      </c>
      <c r="U8" s="36" t="s">
        <v>53</v>
      </c>
      <c r="V8" s="36" t="s">
        <v>5</v>
      </c>
      <c r="W8" s="36" t="s">
        <v>6</v>
      </c>
      <c r="X8" s="36" t="s">
        <v>54</v>
      </c>
      <c r="Y8" s="36" t="s">
        <v>8</v>
      </c>
      <c r="Z8" s="36" t="s">
        <v>9</v>
      </c>
      <c r="AA8" s="36" t="s">
        <v>10</v>
      </c>
      <c r="AB8" s="36" t="s">
        <v>11</v>
      </c>
      <c r="AC8" s="37" t="s">
        <v>12</v>
      </c>
      <c r="AD8" s="36" t="s">
        <v>55</v>
      </c>
      <c r="AE8" s="38"/>
      <c r="AF8" s="39" cm="1">
        <f t="array" ref="AF8:AF15">IF(B2="","",_xlfn.UNIQUE(_xlfn._xlws.FILTER($B$2:$B$2034,$A$2:$A$2034=AF5)))</f>
        <v>250010132909</v>
      </c>
    </row>
    <row r="9" spans="1:32" ht="12.5" customHeight="1" x14ac:dyDescent="0.35">
      <c r="A9" s="14" t="s">
        <v>18</v>
      </c>
      <c r="B9" s="14">
        <v>250010232709</v>
      </c>
      <c r="C9" s="15" t="s">
        <v>48</v>
      </c>
      <c r="D9" s="16">
        <f t="shared" si="0"/>
        <v>2</v>
      </c>
      <c r="E9" s="16">
        <v>4</v>
      </c>
      <c r="F9" s="15" t="s">
        <v>32</v>
      </c>
      <c r="G9" s="15" t="s">
        <v>56</v>
      </c>
      <c r="H9" s="16">
        <v>5</v>
      </c>
      <c r="I9" s="15" t="s">
        <v>22</v>
      </c>
      <c r="J9" s="15" t="s">
        <v>23</v>
      </c>
      <c r="K9" s="17" t="s">
        <v>57</v>
      </c>
      <c r="L9" s="15" t="s">
        <v>25</v>
      </c>
      <c r="M9" s="15" t="s">
        <v>26</v>
      </c>
      <c r="N9" s="15">
        <v>1728974469093</v>
      </c>
      <c r="O9" s="16">
        <v>4</v>
      </c>
      <c r="P9" s="15">
        <v>2</v>
      </c>
      <c r="S9" s="21"/>
      <c r="T9" s="41" t="str" cm="1">
        <f t="array" ref="T9">IF(V5="","",IFERROR(_xlfn._xlws.FILTER(D1:N200,B1:B200=V5),""))</f>
        <v/>
      </c>
      <c r="U9" s="41"/>
      <c r="V9" s="42"/>
      <c r="W9" s="42"/>
      <c r="X9" s="41"/>
      <c r="Y9" s="43"/>
      <c r="Z9" s="43"/>
      <c r="AA9" s="44"/>
      <c r="AB9" s="43"/>
      <c r="AC9" s="41"/>
      <c r="AD9" s="41"/>
      <c r="AE9" s="19"/>
      <c r="AF9" s="40">
        <v>250010222709</v>
      </c>
    </row>
    <row r="10" spans="1:32" ht="12.5" customHeight="1" x14ac:dyDescent="0.35">
      <c r="A10" s="14" t="s">
        <v>18</v>
      </c>
      <c r="B10" s="14">
        <v>250010232709</v>
      </c>
      <c r="C10" s="15" t="s">
        <v>48</v>
      </c>
      <c r="D10" s="16">
        <f t="shared" si="0"/>
        <v>3</v>
      </c>
      <c r="E10" s="16">
        <v>14</v>
      </c>
      <c r="F10" s="15" t="s">
        <v>58</v>
      </c>
      <c r="G10" s="15" t="s">
        <v>59</v>
      </c>
      <c r="H10" s="16">
        <v>2</v>
      </c>
      <c r="I10" s="15" t="s">
        <v>60</v>
      </c>
      <c r="J10" s="15" t="s">
        <v>23</v>
      </c>
      <c r="K10" s="17" t="s">
        <v>61</v>
      </c>
      <c r="L10" s="15" t="s">
        <v>25</v>
      </c>
      <c r="M10" s="15" t="s">
        <v>26</v>
      </c>
      <c r="N10" s="15">
        <v>1728974469093</v>
      </c>
      <c r="O10" s="16">
        <v>3</v>
      </c>
      <c r="P10" s="15">
        <v>2</v>
      </c>
      <c r="S10" s="21"/>
      <c r="T10" s="41"/>
      <c r="U10" s="41"/>
      <c r="V10" s="42"/>
      <c r="W10" s="42"/>
      <c r="X10" s="41"/>
      <c r="Y10" s="43"/>
      <c r="Z10" s="43"/>
      <c r="AA10" s="44"/>
      <c r="AB10" s="43"/>
      <c r="AC10" s="41"/>
      <c r="AD10" s="41"/>
      <c r="AE10" s="19"/>
      <c r="AF10" s="40">
        <v>250010232709</v>
      </c>
    </row>
    <row r="11" spans="1:32" ht="12.5" customHeight="1" x14ac:dyDescent="0.35">
      <c r="A11" s="14" t="s">
        <v>18</v>
      </c>
      <c r="B11" s="14">
        <v>250010232709</v>
      </c>
      <c r="C11" s="15" t="s">
        <v>48</v>
      </c>
      <c r="D11" s="16">
        <f t="shared" si="0"/>
        <v>4</v>
      </c>
      <c r="E11" s="16">
        <v>14</v>
      </c>
      <c r="F11" s="15" t="s">
        <v>32</v>
      </c>
      <c r="G11" s="15" t="s">
        <v>62</v>
      </c>
      <c r="H11" s="16">
        <v>2</v>
      </c>
      <c r="I11" s="15" t="s">
        <v>22</v>
      </c>
      <c r="J11" s="15" t="s">
        <v>23</v>
      </c>
      <c r="K11" s="17" t="s">
        <v>63</v>
      </c>
      <c r="L11" s="15" t="s">
        <v>25</v>
      </c>
      <c r="M11" s="15" t="s">
        <v>26</v>
      </c>
      <c r="N11" s="15">
        <v>1728974469093</v>
      </c>
      <c r="O11" s="16">
        <v>1</v>
      </c>
      <c r="P11" s="15">
        <v>2</v>
      </c>
      <c r="S11" s="21"/>
      <c r="T11" s="41"/>
      <c r="U11" s="41"/>
      <c r="V11" s="42"/>
      <c r="W11" s="42"/>
      <c r="X11" s="41"/>
      <c r="Y11" s="43"/>
      <c r="Z11" s="43"/>
      <c r="AA11" s="44"/>
      <c r="AB11" s="43"/>
      <c r="AC11" s="41"/>
      <c r="AD11" s="41"/>
      <c r="AE11" s="19"/>
      <c r="AF11" s="40">
        <v>250010422609</v>
      </c>
    </row>
    <row r="12" spans="1:32" ht="12.5" customHeight="1" x14ac:dyDescent="0.35">
      <c r="A12" s="14" t="s">
        <v>18</v>
      </c>
      <c r="B12" s="14">
        <v>250010232709</v>
      </c>
      <c r="C12" s="15" t="s">
        <v>48</v>
      </c>
      <c r="D12" s="16">
        <f t="shared" si="0"/>
        <v>5</v>
      </c>
      <c r="E12" s="16">
        <v>14</v>
      </c>
      <c r="F12" s="15" t="s">
        <v>64</v>
      </c>
      <c r="G12" s="15" t="s">
        <v>65</v>
      </c>
      <c r="H12" s="16">
        <v>2</v>
      </c>
      <c r="I12" s="15" t="s">
        <v>60</v>
      </c>
      <c r="J12" s="15" t="s">
        <v>23</v>
      </c>
      <c r="K12" s="17" t="s">
        <v>66</v>
      </c>
      <c r="L12" s="15" t="s">
        <v>25</v>
      </c>
      <c r="M12" s="15" t="s">
        <v>26</v>
      </c>
      <c r="N12" s="15">
        <v>1728974469093</v>
      </c>
      <c r="O12" s="16">
        <v>2</v>
      </c>
      <c r="P12" s="15">
        <v>2</v>
      </c>
      <c r="S12" s="21"/>
      <c r="T12" s="41"/>
      <c r="U12" s="41"/>
      <c r="V12" s="42"/>
      <c r="W12" s="42"/>
      <c r="X12" s="41"/>
      <c r="Y12" s="43"/>
      <c r="Z12" s="43"/>
      <c r="AA12" s="44"/>
      <c r="AB12" s="43"/>
      <c r="AC12" s="41"/>
      <c r="AD12" s="41"/>
      <c r="AE12" s="19"/>
      <c r="AF12" s="40">
        <v>250010428909</v>
      </c>
    </row>
    <row r="13" spans="1:32" ht="12.5" customHeight="1" x14ac:dyDescent="0.35">
      <c r="A13" s="14" t="s">
        <v>18</v>
      </c>
      <c r="B13" s="14">
        <v>250010422609</v>
      </c>
      <c r="C13" s="15" t="s">
        <v>67</v>
      </c>
      <c r="D13" s="16">
        <f t="shared" si="0"/>
        <v>1</v>
      </c>
      <c r="E13" s="16">
        <v>12</v>
      </c>
      <c r="F13" s="15" t="s">
        <v>32</v>
      </c>
      <c r="G13" s="15" t="s">
        <v>45</v>
      </c>
      <c r="H13" s="16">
        <v>12</v>
      </c>
      <c r="I13" s="15" t="s">
        <v>22</v>
      </c>
      <c r="J13" s="15" t="s">
        <v>37</v>
      </c>
      <c r="K13" s="17" t="s">
        <v>46</v>
      </c>
      <c r="L13" s="15" t="s">
        <v>25</v>
      </c>
      <c r="M13" s="15" t="s">
        <v>26</v>
      </c>
      <c r="N13" s="15">
        <v>1728753270945</v>
      </c>
      <c r="O13" s="16">
        <v>1</v>
      </c>
      <c r="P13" s="15">
        <v>2</v>
      </c>
      <c r="S13" s="21"/>
      <c r="T13" s="41"/>
      <c r="U13" s="41"/>
      <c r="V13" s="42"/>
      <c r="W13" s="42"/>
      <c r="X13" s="41"/>
      <c r="Y13" s="43"/>
      <c r="Z13" s="43"/>
      <c r="AA13" s="44"/>
      <c r="AB13" s="43"/>
      <c r="AC13" s="41"/>
      <c r="AD13" s="41"/>
      <c r="AE13" s="19"/>
      <c r="AF13" s="40">
        <v>250010523009</v>
      </c>
    </row>
    <row r="14" spans="1:32" ht="12.5" customHeight="1" x14ac:dyDescent="0.35">
      <c r="A14" s="14" t="s">
        <v>18</v>
      </c>
      <c r="B14" s="14">
        <v>250010428909</v>
      </c>
      <c r="C14" s="15" t="s">
        <v>68</v>
      </c>
      <c r="D14" s="16">
        <f t="shared" si="0"/>
        <v>1</v>
      </c>
      <c r="E14" s="16">
        <v>24</v>
      </c>
      <c r="F14" s="15" t="s">
        <v>69</v>
      </c>
      <c r="G14" s="15" t="s">
        <v>70</v>
      </c>
      <c r="H14" s="16">
        <v>1</v>
      </c>
      <c r="I14" s="15" t="s">
        <v>51</v>
      </c>
      <c r="J14" s="15" t="s">
        <v>23</v>
      </c>
      <c r="K14" s="17" t="s">
        <v>71</v>
      </c>
      <c r="L14" s="15" t="s">
        <v>25</v>
      </c>
      <c r="M14" s="15" t="s">
        <v>26</v>
      </c>
      <c r="N14" s="15">
        <v>1727262301647</v>
      </c>
      <c r="O14" s="16">
        <v>1</v>
      </c>
      <c r="P14" s="15">
        <v>1</v>
      </c>
      <c r="S14" s="21"/>
      <c r="T14" s="41"/>
      <c r="U14" s="41"/>
      <c r="V14" s="42"/>
      <c r="W14" s="42"/>
      <c r="X14" s="41"/>
      <c r="Y14" s="43"/>
      <c r="Z14" s="43"/>
      <c r="AA14" s="44"/>
      <c r="AB14" s="43"/>
      <c r="AC14" s="41"/>
      <c r="AD14" s="41"/>
      <c r="AE14" s="19"/>
      <c r="AF14" s="40">
        <v>250010525809</v>
      </c>
    </row>
    <row r="15" spans="1:32" ht="12.5" customHeight="1" x14ac:dyDescent="0.35">
      <c r="A15" s="14" t="s">
        <v>18</v>
      </c>
      <c r="B15" s="14">
        <v>250010428909</v>
      </c>
      <c r="C15" s="15" t="s">
        <v>68</v>
      </c>
      <c r="D15" s="16">
        <f t="shared" si="0"/>
        <v>2</v>
      </c>
      <c r="E15" s="16">
        <v>24</v>
      </c>
      <c r="F15" s="15" t="s">
        <v>32</v>
      </c>
      <c r="G15" s="15" t="s">
        <v>72</v>
      </c>
      <c r="H15" s="16">
        <v>1</v>
      </c>
      <c r="I15" s="15" t="s">
        <v>22</v>
      </c>
      <c r="J15" s="15" t="s">
        <v>23</v>
      </c>
      <c r="K15" s="17" t="s">
        <v>73</v>
      </c>
      <c r="L15" s="15" t="s">
        <v>25</v>
      </c>
      <c r="M15" s="15" t="s">
        <v>26</v>
      </c>
      <c r="N15" s="15">
        <v>1727262301647</v>
      </c>
      <c r="O15" s="16">
        <v>2</v>
      </c>
      <c r="P15" s="15">
        <v>1</v>
      </c>
      <c r="S15" s="21"/>
      <c r="T15" s="41"/>
      <c r="U15" s="41"/>
      <c r="V15" s="42"/>
      <c r="W15" s="42"/>
      <c r="X15" s="41"/>
      <c r="Y15" s="43"/>
      <c r="Z15" s="43"/>
      <c r="AA15" s="44"/>
      <c r="AB15" s="43"/>
      <c r="AC15" s="41"/>
      <c r="AD15" s="41"/>
      <c r="AE15" s="19"/>
      <c r="AF15" s="40">
        <v>250010627809</v>
      </c>
    </row>
    <row r="16" spans="1:32" ht="12.5" customHeight="1" x14ac:dyDescent="0.35">
      <c r="A16" s="14" t="s">
        <v>18</v>
      </c>
      <c r="B16" s="14">
        <v>250010523009</v>
      </c>
      <c r="C16" s="15" t="s">
        <v>74</v>
      </c>
      <c r="D16" s="16">
        <f t="shared" si="0"/>
        <v>1</v>
      </c>
      <c r="E16" s="16">
        <v>30</v>
      </c>
      <c r="F16" s="15" t="s">
        <v>75</v>
      </c>
      <c r="G16" s="15" t="s">
        <v>76</v>
      </c>
      <c r="H16" s="16">
        <v>1</v>
      </c>
      <c r="I16" s="15" t="s">
        <v>77</v>
      </c>
      <c r="J16" s="15" t="s">
        <v>23</v>
      </c>
      <c r="K16" s="17" t="s">
        <v>71</v>
      </c>
      <c r="L16" s="15" t="s">
        <v>25</v>
      </c>
      <c r="M16" s="15" t="s">
        <v>26</v>
      </c>
      <c r="N16" s="15">
        <v>1727690927707</v>
      </c>
      <c r="O16" s="16">
        <v>3</v>
      </c>
      <c r="P16" s="15">
        <v>1</v>
      </c>
      <c r="S16" s="21"/>
      <c r="T16" s="41"/>
      <c r="U16" s="41"/>
      <c r="V16" s="42"/>
      <c r="W16" s="42"/>
      <c r="X16" s="41"/>
      <c r="Y16" s="43"/>
      <c r="Z16" s="43"/>
      <c r="AA16" s="44"/>
      <c r="AB16" s="43"/>
      <c r="AC16" s="41"/>
      <c r="AD16" s="41"/>
      <c r="AE16" s="19"/>
      <c r="AF16" s="40"/>
    </row>
    <row r="17" spans="1:32" ht="12.5" customHeight="1" x14ac:dyDescent="0.35">
      <c r="A17" s="14" t="s">
        <v>18</v>
      </c>
      <c r="B17" s="14">
        <v>250010523009</v>
      </c>
      <c r="C17" s="15" t="s">
        <v>74</v>
      </c>
      <c r="D17" s="16">
        <f t="shared" si="0"/>
        <v>2</v>
      </c>
      <c r="E17" s="16">
        <v>30</v>
      </c>
      <c r="F17" s="15" t="s">
        <v>78</v>
      </c>
      <c r="G17" s="15" t="s">
        <v>79</v>
      </c>
      <c r="H17" s="16">
        <v>1</v>
      </c>
      <c r="I17" s="15" t="s">
        <v>51</v>
      </c>
      <c r="J17" s="15" t="s">
        <v>23</v>
      </c>
      <c r="K17" s="17" t="s">
        <v>71</v>
      </c>
      <c r="L17" s="15" t="s">
        <v>25</v>
      </c>
      <c r="M17" s="15" t="s">
        <v>26</v>
      </c>
      <c r="N17" s="15">
        <v>1727690927707</v>
      </c>
      <c r="O17" s="16">
        <v>4</v>
      </c>
      <c r="P17" s="15">
        <v>1</v>
      </c>
      <c r="S17" s="21"/>
      <c r="T17" s="41"/>
      <c r="U17" s="41"/>
      <c r="V17" s="42"/>
      <c r="W17" s="42"/>
      <c r="X17" s="41"/>
      <c r="Y17" s="43"/>
      <c r="Z17" s="43"/>
      <c r="AA17" s="44"/>
      <c r="AB17" s="43"/>
      <c r="AC17" s="41"/>
      <c r="AD17" s="41"/>
      <c r="AE17" s="19"/>
      <c r="AF17" s="40"/>
    </row>
    <row r="18" spans="1:32" ht="12.5" customHeight="1" x14ac:dyDescent="0.35">
      <c r="A18" s="14" t="s">
        <v>18</v>
      </c>
      <c r="B18" s="14">
        <v>250010523009</v>
      </c>
      <c r="C18" s="15" t="s">
        <v>74</v>
      </c>
      <c r="D18" s="16">
        <f t="shared" si="0"/>
        <v>3</v>
      </c>
      <c r="E18" s="16">
        <v>30</v>
      </c>
      <c r="F18" s="15" t="s">
        <v>32</v>
      </c>
      <c r="G18" s="15" t="s">
        <v>80</v>
      </c>
      <c r="H18" s="16">
        <v>6</v>
      </c>
      <c r="I18" s="15" t="s">
        <v>22</v>
      </c>
      <c r="J18" s="15" t="s">
        <v>23</v>
      </c>
      <c r="K18" s="17" t="s">
        <v>81</v>
      </c>
      <c r="L18" s="15" t="s">
        <v>25</v>
      </c>
      <c r="M18" s="15" t="s">
        <v>26</v>
      </c>
      <c r="N18" s="15">
        <v>1727690927707</v>
      </c>
      <c r="O18" s="16">
        <v>2</v>
      </c>
      <c r="P18" s="15">
        <v>1</v>
      </c>
      <c r="S18" s="21"/>
      <c r="T18" s="41"/>
      <c r="U18" s="41"/>
      <c r="V18" s="42"/>
      <c r="W18" s="42"/>
      <c r="X18" s="41"/>
      <c r="Y18" s="43"/>
      <c r="Z18" s="43"/>
      <c r="AA18" s="44"/>
      <c r="AB18" s="43"/>
      <c r="AC18" s="41"/>
      <c r="AD18" s="41"/>
      <c r="AE18" s="19"/>
      <c r="AF18" s="40"/>
    </row>
    <row r="19" spans="1:32" ht="12.5" customHeight="1" x14ac:dyDescent="0.35">
      <c r="A19" s="14" t="s">
        <v>18</v>
      </c>
      <c r="B19" s="14">
        <v>250010523009</v>
      </c>
      <c r="C19" s="15" t="s">
        <v>74</v>
      </c>
      <c r="D19" s="16">
        <f t="shared" si="0"/>
        <v>4</v>
      </c>
      <c r="E19" s="16">
        <v>30</v>
      </c>
      <c r="F19" s="15" t="s">
        <v>64</v>
      </c>
      <c r="G19" s="15" t="s">
        <v>65</v>
      </c>
      <c r="H19" s="16">
        <v>2</v>
      </c>
      <c r="I19" s="15" t="s">
        <v>60</v>
      </c>
      <c r="J19" s="15" t="s">
        <v>23</v>
      </c>
      <c r="K19" s="17" t="s">
        <v>82</v>
      </c>
      <c r="L19" s="15" t="s">
        <v>25</v>
      </c>
      <c r="M19" s="15" t="s">
        <v>26</v>
      </c>
      <c r="N19" s="15">
        <v>1727690927707</v>
      </c>
      <c r="O19" s="16">
        <v>1</v>
      </c>
      <c r="P19" s="15">
        <v>1</v>
      </c>
      <c r="S19" s="21"/>
      <c r="T19" s="41"/>
      <c r="U19" s="41"/>
      <c r="V19" s="42"/>
      <c r="W19" s="42"/>
      <c r="X19" s="41"/>
      <c r="Y19" s="43"/>
      <c r="Z19" s="43"/>
      <c r="AA19" s="44"/>
      <c r="AB19" s="43"/>
      <c r="AC19" s="41"/>
      <c r="AD19" s="41"/>
      <c r="AE19" s="19"/>
      <c r="AF19" s="40"/>
    </row>
    <row r="20" spans="1:32" ht="12.5" customHeight="1" x14ac:dyDescent="0.35">
      <c r="A20" s="14" t="s">
        <v>18</v>
      </c>
      <c r="B20" s="14">
        <v>250010525809</v>
      </c>
      <c r="C20" s="15" t="s">
        <v>83</v>
      </c>
      <c r="D20" s="16">
        <f t="shared" si="0"/>
        <v>1</v>
      </c>
      <c r="E20" s="16">
        <v>26</v>
      </c>
      <c r="F20" s="15" t="s">
        <v>75</v>
      </c>
      <c r="G20" s="15" t="s">
        <v>84</v>
      </c>
      <c r="H20" s="16">
        <v>1</v>
      </c>
      <c r="I20" s="15" t="s">
        <v>77</v>
      </c>
      <c r="J20" s="15" t="s">
        <v>23</v>
      </c>
      <c r="K20" s="17" t="s">
        <v>85</v>
      </c>
      <c r="L20" s="15" t="s">
        <v>25</v>
      </c>
      <c r="M20" s="15" t="s">
        <v>26</v>
      </c>
      <c r="N20" s="15">
        <v>1727414904193</v>
      </c>
      <c r="O20" s="16">
        <v>1</v>
      </c>
      <c r="P20" s="15">
        <v>1</v>
      </c>
      <c r="S20" s="21"/>
      <c r="T20" s="41"/>
      <c r="U20" s="41"/>
      <c r="V20" s="42"/>
      <c r="W20" s="42"/>
      <c r="X20" s="41"/>
      <c r="Y20" s="43"/>
      <c r="Z20" s="43"/>
      <c r="AA20" s="44"/>
      <c r="AB20" s="43"/>
      <c r="AC20" s="41"/>
      <c r="AD20" s="41"/>
      <c r="AE20" s="19"/>
      <c r="AF20" s="40"/>
    </row>
    <row r="21" spans="1:32" ht="12.5" customHeight="1" x14ac:dyDescent="0.35">
      <c r="A21" s="14" t="s">
        <v>18</v>
      </c>
      <c r="B21" s="14">
        <v>250010525809</v>
      </c>
      <c r="C21" s="15" t="s">
        <v>83</v>
      </c>
      <c r="D21" s="16">
        <f t="shared" si="0"/>
        <v>2</v>
      </c>
      <c r="E21" s="16">
        <v>11</v>
      </c>
      <c r="F21" s="15" t="s">
        <v>75</v>
      </c>
      <c r="G21" s="15" t="s">
        <v>86</v>
      </c>
      <c r="H21" s="16">
        <v>1</v>
      </c>
      <c r="I21" s="15" t="s">
        <v>87</v>
      </c>
      <c r="J21" s="15" t="s">
        <v>88</v>
      </c>
      <c r="K21" s="17" t="s">
        <v>89</v>
      </c>
      <c r="L21" s="15" t="s">
        <v>25</v>
      </c>
      <c r="M21" s="15" t="s">
        <v>26</v>
      </c>
      <c r="N21" s="15">
        <v>1729083854276</v>
      </c>
      <c r="O21" s="16">
        <v>1</v>
      </c>
      <c r="P21" s="15">
        <v>2</v>
      </c>
      <c r="S21" s="21"/>
      <c r="T21" s="41"/>
      <c r="U21" s="41"/>
      <c r="V21" s="42"/>
      <c r="W21" s="42"/>
      <c r="X21" s="41"/>
      <c r="Y21" s="43"/>
      <c r="Z21" s="43"/>
      <c r="AA21" s="44"/>
      <c r="AB21" s="43"/>
      <c r="AC21" s="41"/>
      <c r="AD21" s="41"/>
      <c r="AE21" s="19"/>
      <c r="AF21" s="40"/>
    </row>
    <row r="22" spans="1:32" ht="12.5" customHeight="1" x14ac:dyDescent="0.35">
      <c r="A22" s="14" t="s">
        <v>18</v>
      </c>
      <c r="B22" s="14">
        <v>250010627809</v>
      </c>
      <c r="C22" s="15" t="s">
        <v>90</v>
      </c>
      <c r="D22" s="16">
        <f t="shared" si="0"/>
        <v>1</v>
      </c>
      <c r="E22" s="16">
        <v>14</v>
      </c>
      <c r="F22" s="15" t="s">
        <v>20</v>
      </c>
      <c r="G22" s="15" t="s">
        <v>91</v>
      </c>
      <c r="H22" s="16">
        <v>1</v>
      </c>
      <c r="I22" s="15" t="s">
        <v>22</v>
      </c>
      <c r="J22" s="15" t="s">
        <v>23</v>
      </c>
      <c r="K22" s="17" t="s">
        <v>71</v>
      </c>
      <c r="L22" s="15" t="s">
        <v>25</v>
      </c>
      <c r="M22" s="15" t="s">
        <v>26</v>
      </c>
      <c r="N22" s="15">
        <v>1728974722606</v>
      </c>
      <c r="O22" s="16">
        <v>3</v>
      </c>
      <c r="P22" s="15">
        <v>2</v>
      </c>
      <c r="S22" s="21"/>
      <c r="T22" s="41"/>
      <c r="U22" s="41"/>
      <c r="V22" s="42"/>
      <c r="W22" s="42"/>
      <c r="X22" s="41"/>
      <c r="Y22" s="43"/>
      <c r="Z22" s="43"/>
      <c r="AA22" s="44"/>
      <c r="AB22" s="43"/>
      <c r="AC22" s="41"/>
      <c r="AD22" s="41"/>
      <c r="AE22" s="19"/>
      <c r="AF22" s="40"/>
    </row>
    <row r="23" spans="1:32" ht="12.5" customHeight="1" x14ac:dyDescent="0.35">
      <c r="A23" s="14" t="s">
        <v>18</v>
      </c>
      <c r="B23" s="14">
        <v>250010627809</v>
      </c>
      <c r="C23" s="15" t="s">
        <v>90</v>
      </c>
      <c r="D23" s="16">
        <f t="shared" si="0"/>
        <v>2</v>
      </c>
      <c r="E23" s="16">
        <v>14</v>
      </c>
      <c r="F23" s="15" t="s">
        <v>58</v>
      </c>
      <c r="G23" s="15" t="s">
        <v>59</v>
      </c>
      <c r="H23" s="16">
        <v>1</v>
      </c>
      <c r="I23" s="15" t="s">
        <v>60</v>
      </c>
      <c r="J23" s="15" t="s">
        <v>23</v>
      </c>
      <c r="K23" s="17" t="s">
        <v>61</v>
      </c>
      <c r="L23" s="15" t="s">
        <v>25</v>
      </c>
      <c r="M23" s="15" t="s">
        <v>26</v>
      </c>
      <c r="N23" s="15">
        <v>1728974722606</v>
      </c>
      <c r="O23" s="16">
        <v>1</v>
      </c>
      <c r="P23" s="15">
        <v>2</v>
      </c>
      <c r="S23" s="21"/>
      <c r="T23" s="41"/>
      <c r="U23" s="41"/>
      <c r="V23" s="42"/>
      <c r="W23" s="42"/>
      <c r="X23" s="41"/>
      <c r="Y23" s="43"/>
      <c r="Z23" s="43"/>
      <c r="AA23" s="44"/>
      <c r="AB23" s="43"/>
      <c r="AC23" s="41"/>
      <c r="AD23" s="41"/>
      <c r="AE23" s="19"/>
      <c r="AF23" s="40"/>
    </row>
    <row r="24" spans="1:32" ht="12.5" customHeight="1" x14ac:dyDescent="0.35">
      <c r="A24" s="14" t="s">
        <v>18</v>
      </c>
      <c r="B24" s="14">
        <v>250010627809</v>
      </c>
      <c r="C24" s="15" t="s">
        <v>90</v>
      </c>
      <c r="D24" s="16">
        <f t="shared" si="0"/>
        <v>3</v>
      </c>
      <c r="E24" s="16">
        <v>14</v>
      </c>
      <c r="F24" s="15" t="s">
        <v>92</v>
      </c>
      <c r="G24" s="15" t="s">
        <v>93</v>
      </c>
      <c r="H24" s="16">
        <v>1</v>
      </c>
      <c r="I24" s="15" t="s">
        <v>94</v>
      </c>
      <c r="J24" s="15" t="s">
        <v>23</v>
      </c>
      <c r="K24" s="17" t="s">
        <v>95</v>
      </c>
      <c r="L24" s="15" t="s">
        <v>25</v>
      </c>
      <c r="M24" s="15" t="s">
        <v>26</v>
      </c>
      <c r="N24" s="15">
        <v>1728974722606</v>
      </c>
      <c r="O24" s="16">
        <v>2</v>
      </c>
      <c r="P24" s="15">
        <v>2</v>
      </c>
      <c r="S24" s="21"/>
      <c r="T24" s="41"/>
      <c r="U24" s="41"/>
      <c r="V24" s="42"/>
      <c r="W24" s="42"/>
      <c r="X24" s="41"/>
      <c r="Y24" s="43"/>
      <c r="Z24" s="43"/>
      <c r="AA24" s="44"/>
      <c r="AB24" s="43"/>
      <c r="AC24" s="41"/>
      <c r="AD24" s="41"/>
      <c r="AE24" s="19"/>
      <c r="AF24" s="40"/>
    </row>
    <row r="25" spans="1:32" ht="14.5" x14ac:dyDescent="0.35">
      <c r="S25" s="21"/>
      <c r="T25" s="41"/>
      <c r="U25" s="41"/>
      <c r="V25" s="42"/>
      <c r="W25" s="42"/>
      <c r="X25" s="41"/>
      <c r="Y25" s="43"/>
      <c r="Z25" s="43"/>
      <c r="AA25" s="44"/>
      <c r="AB25" s="43"/>
      <c r="AC25" s="41"/>
      <c r="AD25" s="41"/>
      <c r="AE25" s="45"/>
      <c r="AF25" s="40"/>
    </row>
    <row r="26" spans="1:32" ht="14.5" x14ac:dyDescent="0.35">
      <c r="S26" s="21"/>
      <c r="T26" s="41"/>
      <c r="U26" s="41"/>
      <c r="V26" s="42"/>
      <c r="W26" s="42"/>
      <c r="X26" s="41"/>
      <c r="Y26" s="43"/>
      <c r="Z26" s="43"/>
      <c r="AA26" s="44"/>
      <c r="AB26" s="43"/>
      <c r="AC26" s="41"/>
      <c r="AD26" s="41"/>
      <c r="AE26" s="46"/>
      <c r="AF26" s="40"/>
    </row>
    <row r="27" spans="1:32" ht="14.5" x14ac:dyDescent="0.35">
      <c r="S27" s="21"/>
      <c r="T27" s="41"/>
      <c r="U27" s="41"/>
      <c r="V27" s="42"/>
      <c r="W27" s="42"/>
      <c r="X27" s="41"/>
      <c r="Y27" s="43"/>
      <c r="Z27" s="43"/>
      <c r="AA27" s="44"/>
      <c r="AB27" s="43"/>
      <c r="AC27" s="41"/>
      <c r="AD27" s="41"/>
      <c r="AE27" s="46"/>
      <c r="AF27" s="40"/>
    </row>
    <row r="28" spans="1:32" ht="14.5" x14ac:dyDescent="0.35">
      <c r="S28" s="21"/>
      <c r="T28" s="41"/>
      <c r="U28" s="41"/>
      <c r="V28" s="42"/>
      <c r="W28" s="42"/>
      <c r="X28" s="41"/>
      <c r="Y28" s="43"/>
      <c r="Z28" s="43"/>
      <c r="AA28" s="44"/>
      <c r="AB28" s="43"/>
      <c r="AC28" s="41"/>
      <c r="AD28" s="41"/>
      <c r="AE28" s="46"/>
      <c r="AF28" s="40"/>
    </row>
    <row r="29" spans="1:32" ht="14.5" x14ac:dyDescent="0.35">
      <c r="S29" s="21"/>
      <c r="T29" s="41"/>
      <c r="U29" s="41"/>
      <c r="V29" s="42"/>
      <c r="W29" s="42"/>
      <c r="X29" s="41"/>
      <c r="Y29" s="43"/>
      <c r="Z29" s="43"/>
      <c r="AA29" s="44"/>
      <c r="AB29" s="43"/>
      <c r="AC29" s="41"/>
      <c r="AD29" s="41"/>
      <c r="AE29" s="46"/>
      <c r="AF29" s="40"/>
    </row>
    <row r="30" spans="1:32" ht="14.5" x14ac:dyDescent="0.35">
      <c r="S30" s="21"/>
      <c r="T30" s="41"/>
      <c r="U30" s="41"/>
      <c r="V30" s="42"/>
      <c r="W30" s="42"/>
      <c r="X30" s="41"/>
      <c r="Y30" s="43"/>
      <c r="Z30" s="43"/>
      <c r="AA30" s="44"/>
      <c r="AB30" s="43"/>
      <c r="AC30" s="41"/>
      <c r="AD30" s="41"/>
      <c r="AE30" s="46"/>
      <c r="AF30" s="40"/>
    </row>
    <row r="31" spans="1:32" ht="14.5" x14ac:dyDescent="0.35">
      <c r="S31" s="19"/>
      <c r="T31" s="41"/>
      <c r="U31" s="41"/>
      <c r="V31" s="42"/>
      <c r="W31" s="42"/>
      <c r="X31" s="41"/>
      <c r="Y31" s="43"/>
      <c r="Z31" s="43"/>
      <c r="AA31" s="44"/>
      <c r="AB31" s="43"/>
      <c r="AC31" s="47"/>
      <c r="AD31" s="48"/>
      <c r="AE31" s="45"/>
      <c r="AF31" s="40"/>
    </row>
    <row r="32" spans="1:32" ht="14.5" x14ac:dyDescent="0.35">
      <c r="S32" s="21"/>
      <c r="T32" s="41"/>
      <c r="U32" s="41"/>
      <c r="V32" s="42"/>
      <c r="W32" s="42"/>
      <c r="X32" s="41"/>
      <c r="Y32" s="43"/>
      <c r="Z32" s="43"/>
      <c r="AA32" s="44"/>
      <c r="AB32" s="43"/>
      <c r="AC32" s="47"/>
      <c r="AD32" s="47"/>
      <c r="AE32" s="21"/>
      <c r="AF32" s="40"/>
    </row>
    <row r="33" spans="19:32" ht="14.5" x14ac:dyDescent="0.35">
      <c r="S33" s="21"/>
      <c r="T33" s="41"/>
      <c r="U33" s="41"/>
      <c r="V33" s="42"/>
      <c r="W33" s="42"/>
      <c r="X33" s="41"/>
      <c r="Y33" s="43"/>
      <c r="Z33" s="43"/>
      <c r="AA33" s="44"/>
      <c r="AB33" s="43"/>
      <c r="AC33" s="47"/>
      <c r="AD33" s="47"/>
      <c r="AE33" s="21"/>
      <c r="AF33" s="40"/>
    </row>
    <row r="34" spans="19:32" ht="14.5" x14ac:dyDescent="0.35">
      <c r="S34" s="21"/>
      <c r="T34" s="41"/>
      <c r="U34" s="41"/>
      <c r="V34" s="42"/>
      <c r="W34" s="42"/>
      <c r="X34" s="41"/>
      <c r="Y34" s="43"/>
      <c r="Z34" s="43"/>
      <c r="AA34" s="44"/>
      <c r="AB34" s="43"/>
      <c r="AC34" s="47"/>
      <c r="AD34" s="47"/>
      <c r="AE34" s="21"/>
      <c r="AF34" s="40"/>
    </row>
    <row r="35" spans="19:32" ht="14.5" x14ac:dyDescent="0.35">
      <c r="S35" s="21"/>
      <c r="T35" s="41"/>
      <c r="U35" s="41"/>
      <c r="V35" s="42"/>
      <c r="W35" s="42"/>
      <c r="X35" s="41"/>
      <c r="Y35" s="43"/>
      <c r="Z35" s="43"/>
      <c r="AA35" s="44"/>
      <c r="AB35" s="43"/>
      <c r="AC35" s="47"/>
      <c r="AD35" s="47"/>
      <c r="AE35" s="21"/>
      <c r="AF35" s="40"/>
    </row>
    <row r="36" spans="19:32" ht="14.5" x14ac:dyDescent="0.35">
      <c r="S36" s="21"/>
      <c r="T36" s="41"/>
      <c r="U36" s="41"/>
      <c r="V36" s="42"/>
      <c r="W36" s="42"/>
      <c r="X36" s="41"/>
      <c r="Y36" s="43"/>
      <c r="Z36" s="43"/>
      <c r="AA36" s="44"/>
      <c r="AB36" s="43"/>
      <c r="AC36" s="47"/>
      <c r="AD36" s="47"/>
      <c r="AE36" s="21"/>
      <c r="AF36" s="40"/>
    </row>
    <row r="37" spans="19:32" ht="14.5" x14ac:dyDescent="0.35">
      <c r="S37" s="21"/>
      <c r="T37" s="21"/>
      <c r="U37" s="21"/>
      <c r="V37" s="21"/>
      <c r="W37" s="21"/>
      <c r="X37" s="21"/>
      <c r="Y37" s="21"/>
      <c r="Z37" s="21"/>
      <c r="AA37" s="21"/>
      <c r="AB37" s="21"/>
      <c r="AC37" s="21"/>
      <c r="AD37" s="21"/>
      <c r="AE37" s="21"/>
      <c r="AF37" s="40"/>
    </row>
    <row r="38" spans="19:32" ht="14.5" x14ac:dyDescent="0.35"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/>
      <c r="AF38" s="40"/>
    </row>
    <row r="39" spans="19:32" ht="14.5" x14ac:dyDescent="0.35">
      <c r="S39" s="21"/>
      <c r="T39" s="21"/>
      <c r="U39" s="21"/>
      <c r="V39" s="21"/>
      <c r="W39" s="21"/>
      <c r="X39" s="21"/>
      <c r="Y39" s="21"/>
      <c r="Z39" s="21"/>
      <c r="AA39" s="21"/>
      <c r="AB39" s="21"/>
      <c r="AC39" s="21"/>
      <c r="AD39" s="21"/>
      <c r="AE39" s="21"/>
      <c r="AF39" s="40"/>
    </row>
    <row r="40" spans="19:32" ht="14.5" x14ac:dyDescent="0.35">
      <c r="S40" s="21"/>
      <c r="T40" s="21"/>
      <c r="U40" s="21"/>
      <c r="V40" s="21"/>
      <c r="W40" s="21"/>
      <c r="X40" s="21"/>
      <c r="Y40" s="21"/>
      <c r="Z40" s="21"/>
      <c r="AA40" s="21"/>
      <c r="AB40" s="21"/>
      <c r="AC40" s="21"/>
      <c r="AD40" s="21"/>
      <c r="AE40" s="21"/>
      <c r="AF40" s="40"/>
    </row>
    <row r="41" spans="19:32" ht="14.5" x14ac:dyDescent="0.35">
      <c r="S41" s="21"/>
      <c r="T41" s="21"/>
      <c r="U41" s="21"/>
      <c r="V41" s="21"/>
      <c r="W41" s="21"/>
      <c r="X41" s="21"/>
      <c r="Y41" s="21"/>
      <c r="Z41" s="21"/>
      <c r="AA41" s="21"/>
      <c r="AB41" s="21"/>
      <c r="AC41" s="21"/>
      <c r="AD41" s="21"/>
      <c r="AE41" s="21"/>
      <c r="AF41" s="40"/>
    </row>
    <row r="42" spans="19:32" ht="14.5" x14ac:dyDescent="0.35">
      <c r="S42" s="21"/>
      <c r="T42" s="21"/>
      <c r="U42" s="21"/>
      <c r="V42" s="21"/>
      <c r="W42" s="21"/>
      <c r="X42" s="21"/>
      <c r="Y42" s="21"/>
      <c r="Z42" s="21"/>
      <c r="AA42" s="21"/>
      <c r="AB42" s="21"/>
      <c r="AC42" s="21"/>
      <c r="AD42" s="21"/>
      <c r="AE42" s="21"/>
      <c r="AF42" s="40"/>
    </row>
    <row r="43" spans="19:32" ht="14.5" x14ac:dyDescent="0.35"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40"/>
    </row>
    <row r="44" spans="19:32" ht="14.5" x14ac:dyDescent="0.35">
      <c r="S44" s="21"/>
      <c r="T44" s="21"/>
      <c r="U44" s="21"/>
      <c r="V44" s="21"/>
      <c r="W44" s="21"/>
      <c r="X44" s="21"/>
      <c r="Y44" s="21"/>
      <c r="Z44" s="21"/>
      <c r="AA44" s="21"/>
      <c r="AB44" s="21"/>
      <c r="AC44" s="21"/>
      <c r="AD44" s="21"/>
      <c r="AE44" s="21"/>
      <c r="AF44" s="40"/>
    </row>
    <row r="45" spans="19:32" ht="14.5" x14ac:dyDescent="0.35">
      <c r="S45" s="21"/>
      <c r="T45" s="21"/>
      <c r="U45" s="21"/>
      <c r="V45" s="21"/>
      <c r="W45" s="21"/>
      <c r="X45" s="21"/>
      <c r="Y45" s="21"/>
      <c r="Z45" s="21"/>
      <c r="AA45" s="21"/>
      <c r="AB45" s="21"/>
      <c r="AC45" s="21"/>
      <c r="AD45" s="21"/>
      <c r="AE45" s="21"/>
      <c r="AF45" s="40"/>
    </row>
    <row r="46" spans="19:32" ht="14.5" x14ac:dyDescent="0.35">
      <c r="S46" s="21"/>
      <c r="T46" s="21"/>
      <c r="U46" s="21"/>
      <c r="V46" s="21"/>
      <c r="W46" s="21"/>
      <c r="X46" s="21"/>
      <c r="Y46" s="21"/>
      <c r="Z46" s="21"/>
      <c r="AA46" s="21"/>
      <c r="AB46" s="21"/>
      <c r="AC46" s="21"/>
      <c r="AD46" s="21"/>
      <c r="AE46" s="21"/>
      <c r="AF46" s="40"/>
    </row>
    <row r="47" spans="19:32" ht="14.5" x14ac:dyDescent="0.35">
      <c r="S47" s="21"/>
      <c r="T47" s="21"/>
      <c r="U47" s="21"/>
      <c r="V47" s="21"/>
      <c r="W47" s="21"/>
      <c r="X47" s="21"/>
      <c r="Y47" s="21"/>
      <c r="Z47" s="21"/>
      <c r="AA47" s="21"/>
      <c r="AB47" s="21"/>
      <c r="AC47" s="21"/>
      <c r="AD47" s="21"/>
      <c r="AE47" s="21"/>
      <c r="AF47" s="40"/>
    </row>
    <row r="48" spans="19:32" ht="14.5" x14ac:dyDescent="0.35">
      <c r="S48" s="21"/>
      <c r="T48" s="21"/>
      <c r="U48" s="21"/>
      <c r="V48" s="21"/>
      <c r="W48" s="21"/>
      <c r="X48" s="21"/>
      <c r="Y48" s="21"/>
      <c r="Z48" s="21"/>
      <c r="AA48" s="21"/>
      <c r="AB48" s="21"/>
      <c r="AC48" s="21"/>
      <c r="AD48" s="21"/>
      <c r="AE48" s="21"/>
      <c r="AF48" s="40"/>
    </row>
    <row r="49" spans="19:32" ht="14.5" x14ac:dyDescent="0.35">
      <c r="S49" s="21"/>
      <c r="T49" s="21"/>
      <c r="U49" s="21"/>
      <c r="V49" s="21"/>
      <c r="W49" s="21"/>
      <c r="X49" s="21"/>
      <c r="Y49" s="21"/>
      <c r="Z49" s="21"/>
      <c r="AA49" s="21"/>
      <c r="AB49" s="21"/>
      <c r="AC49" s="21"/>
      <c r="AD49" s="21"/>
      <c r="AE49" s="21"/>
      <c r="AF49" s="40"/>
    </row>
    <row r="50" spans="19:32" ht="14.5" x14ac:dyDescent="0.35">
      <c r="S50" s="21"/>
      <c r="T50" s="21"/>
      <c r="U50" s="21"/>
      <c r="V50" s="21"/>
      <c r="W50" s="21"/>
      <c r="X50" s="21"/>
      <c r="Y50" s="21"/>
      <c r="Z50" s="21"/>
      <c r="AA50" s="21"/>
      <c r="AB50" s="21"/>
      <c r="AC50" s="21"/>
      <c r="AD50" s="21"/>
      <c r="AE50" s="21"/>
      <c r="AF50" s="40"/>
    </row>
    <row r="51" spans="19:32" ht="14.5" x14ac:dyDescent="0.35">
      <c r="S51" s="21"/>
      <c r="T51" s="21"/>
      <c r="U51" s="21"/>
      <c r="V51" s="21"/>
      <c r="W51" s="21"/>
      <c r="X51" s="21"/>
      <c r="Y51" s="21"/>
      <c r="Z51" s="21"/>
      <c r="AA51" s="21"/>
      <c r="AB51" s="21"/>
      <c r="AC51" s="21"/>
      <c r="AD51" s="21"/>
      <c r="AE51" s="21"/>
      <c r="AF51" s="40"/>
    </row>
    <row r="52" spans="19:32" ht="14.5" x14ac:dyDescent="0.35">
      <c r="S52" s="21"/>
      <c r="T52" s="21"/>
      <c r="U52" s="21"/>
      <c r="V52" s="21"/>
      <c r="W52" s="21"/>
      <c r="X52" s="21"/>
      <c r="Y52" s="21"/>
      <c r="Z52" s="21"/>
      <c r="AA52" s="21"/>
      <c r="AB52" s="21"/>
      <c r="AC52" s="21"/>
      <c r="AD52" s="21"/>
      <c r="AE52" s="21"/>
      <c r="AF52" s="40"/>
    </row>
    <row r="53" spans="19:32" ht="14.5" x14ac:dyDescent="0.35">
      <c r="S53" s="21"/>
      <c r="T53" s="21"/>
      <c r="U53" s="21"/>
      <c r="V53" s="21"/>
      <c r="W53" s="21"/>
      <c r="X53" s="21"/>
      <c r="Y53" s="21"/>
      <c r="Z53" s="21"/>
      <c r="AA53" s="21"/>
      <c r="AB53" s="21"/>
      <c r="AC53" s="21"/>
      <c r="AD53" s="21"/>
      <c r="AE53" s="21"/>
      <c r="AF53" s="40"/>
    </row>
    <row r="54" spans="19:32" ht="14.5" x14ac:dyDescent="0.35">
      <c r="S54" s="21"/>
      <c r="T54" s="21"/>
      <c r="U54" s="21"/>
      <c r="V54" s="21"/>
      <c r="W54" s="21"/>
      <c r="X54" s="21"/>
      <c r="Y54" s="21"/>
      <c r="Z54" s="21"/>
      <c r="AA54" s="21"/>
      <c r="AB54" s="21"/>
      <c r="AC54" s="21"/>
      <c r="AD54" s="21"/>
      <c r="AE54" s="21"/>
      <c r="AF54" s="40"/>
    </row>
    <row r="55" spans="19:32" ht="14.5" x14ac:dyDescent="0.35">
      <c r="S55" s="21"/>
      <c r="T55" s="21"/>
      <c r="U55" s="21"/>
      <c r="V55" s="21"/>
      <c r="W55" s="21"/>
      <c r="X55" s="21"/>
      <c r="Y55" s="21"/>
      <c r="Z55" s="21"/>
      <c r="AA55" s="21"/>
      <c r="AB55" s="21"/>
      <c r="AC55" s="21"/>
      <c r="AD55" s="21"/>
      <c r="AE55" s="21"/>
      <c r="AF55" s="40"/>
    </row>
    <row r="56" spans="19:32" ht="14.5" x14ac:dyDescent="0.35">
      <c r="S56" s="21"/>
      <c r="T56" s="21"/>
      <c r="U56" s="21"/>
      <c r="V56" s="21"/>
      <c r="W56" s="21"/>
      <c r="X56" s="21"/>
      <c r="Y56" s="21"/>
      <c r="Z56" s="21"/>
      <c r="AA56" s="21"/>
      <c r="AB56" s="21"/>
      <c r="AC56" s="21"/>
      <c r="AD56" s="21"/>
      <c r="AE56" s="21"/>
      <c r="AF56" s="40"/>
    </row>
    <row r="57" spans="19:32" ht="14.5" x14ac:dyDescent="0.35">
      <c r="S57" s="21"/>
      <c r="T57" s="21"/>
      <c r="U57" s="21"/>
      <c r="V57" s="21"/>
      <c r="W57" s="21"/>
      <c r="X57" s="21"/>
      <c r="Y57" s="21"/>
      <c r="Z57" s="21"/>
      <c r="AA57" s="21"/>
      <c r="AB57" s="21"/>
      <c r="AC57" s="21"/>
      <c r="AD57" s="21"/>
      <c r="AE57" s="21"/>
      <c r="AF57" s="40"/>
    </row>
    <row r="58" spans="19:32" ht="14.5" x14ac:dyDescent="0.35">
      <c r="S58" s="21"/>
      <c r="T58" s="21"/>
      <c r="U58" s="21"/>
      <c r="V58" s="21"/>
      <c r="W58" s="21"/>
      <c r="X58" s="21"/>
      <c r="Y58" s="21"/>
      <c r="Z58" s="21"/>
      <c r="AA58" s="21"/>
      <c r="AB58" s="21"/>
      <c r="AC58" s="21"/>
      <c r="AD58" s="21"/>
      <c r="AE58" s="21"/>
      <c r="AF58" s="40"/>
    </row>
    <row r="59" spans="19:32" ht="14.5" x14ac:dyDescent="0.35">
      <c r="S59" s="21"/>
      <c r="T59" s="21"/>
      <c r="U59" s="21"/>
      <c r="V59" s="21"/>
      <c r="W59" s="21"/>
      <c r="X59" s="21"/>
      <c r="Y59" s="21"/>
      <c r="Z59" s="21"/>
      <c r="AA59" s="21"/>
      <c r="AB59" s="21"/>
      <c r="AC59" s="21"/>
      <c r="AD59" s="21"/>
      <c r="AE59" s="21"/>
      <c r="AF59" s="40"/>
    </row>
    <row r="60" spans="19:32" ht="14.5" x14ac:dyDescent="0.35">
      <c r="S60" s="21"/>
      <c r="T60" s="21"/>
      <c r="U60" s="21"/>
      <c r="V60" s="21"/>
      <c r="W60" s="21"/>
      <c r="X60" s="21"/>
      <c r="Y60" s="21"/>
      <c r="Z60" s="21"/>
      <c r="AA60" s="21"/>
      <c r="AB60" s="21"/>
      <c r="AC60" s="21"/>
      <c r="AD60" s="21"/>
      <c r="AE60" s="21"/>
      <c r="AF60" s="40"/>
    </row>
    <row r="61" spans="19:32" ht="14.5" x14ac:dyDescent="0.35">
      <c r="S61" s="21"/>
      <c r="T61" s="21"/>
      <c r="U61" s="21"/>
      <c r="V61" s="21"/>
      <c r="W61" s="21"/>
      <c r="X61" s="21"/>
      <c r="Y61" s="21"/>
      <c r="Z61" s="21"/>
      <c r="AA61" s="21"/>
      <c r="AB61" s="21"/>
      <c r="AC61" s="21"/>
      <c r="AD61" s="21"/>
      <c r="AE61" s="21"/>
      <c r="AF61" s="40"/>
    </row>
    <row r="62" spans="19:32" ht="14.5" x14ac:dyDescent="0.35">
      <c r="S62" s="21"/>
      <c r="T62" s="21"/>
      <c r="U62" s="21"/>
      <c r="V62" s="21"/>
      <c r="W62" s="21"/>
      <c r="X62" s="21"/>
      <c r="Y62" s="21"/>
      <c r="Z62" s="21"/>
      <c r="AA62" s="21"/>
      <c r="AB62" s="21"/>
      <c r="AC62" s="21"/>
      <c r="AD62" s="21"/>
      <c r="AE62" s="21"/>
      <c r="AF62" s="40"/>
    </row>
    <row r="63" spans="19:32" ht="14.5" x14ac:dyDescent="0.35"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40"/>
    </row>
    <row r="64" spans="19:32" ht="14.5" x14ac:dyDescent="0.35">
      <c r="S64" s="21"/>
      <c r="T64" s="21"/>
      <c r="U64" s="21"/>
      <c r="V64" s="21"/>
      <c r="W64" s="21"/>
      <c r="X64" s="21"/>
      <c r="Y64" s="21"/>
      <c r="Z64" s="21"/>
      <c r="AA64" s="21"/>
      <c r="AB64" s="21"/>
      <c r="AC64" s="21"/>
      <c r="AD64" s="21"/>
      <c r="AE64" s="21"/>
      <c r="AF64" s="40"/>
    </row>
    <row r="65" spans="19:32" ht="14.5" x14ac:dyDescent="0.35">
      <c r="S65" s="21"/>
      <c r="T65" s="21"/>
      <c r="U65" s="21"/>
      <c r="V65" s="21"/>
      <c r="W65" s="21"/>
      <c r="X65" s="21"/>
      <c r="Y65" s="21"/>
      <c r="Z65" s="21"/>
      <c r="AA65" s="21"/>
      <c r="AB65" s="21"/>
      <c r="AC65" s="21"/>
      <c r="AD65" s="21"/>
      <c r="AE65" s="21"/>
      <c r="AF65" s="40"/>
    </row>
    <row r="66" spans="19:32" ht="14.5" x14ac:dyDescent="0.35">
      <c r="S66" s="21"/>
      <c r="T66" s="21"/>
      <c r="U66" s="21"/>
      <c r="V66" s="21"/>
      <c r="W66" s="21"/>
      <c r="X66" s="21"/>
      <c r="Y66" s="21"/>
      <c r="Z66" s="21"/>
      <c r="AA66" s="21"/>
      <c r="AB66" s="21"/>
      <c r="AC66" s="21"/>
      <c r="AD66" s="21"/>
      <c r="AE66" s="21"/>
      <c r="AF66" s="40"/>
    </row>
    <row r="67" spans="19:32" ht="14.5" x14ac:dyDescent="0.35">
      <c r="S67" s="21"/>
      <c r="T67" s="21"/>
      <c r="U67" s="21"/>
      <c r="V67" s="21"/>
      <c r="W67" s="21"/>
      <c r="X67" s="21"/>
      <c r="Y67" s="21"/>
      <c r="Z67" s="21"/>
      <c r="AA67" s="21"/>
      <c r="AB67" s="21"/>
      <c r="AC67" s="21"/>
      <c r="AD67" s="21"/>
      <c r="AE67" s="21"/>
      <c r="AF67" s="40"/>
    </row>
    <row r="68" spans="19:32" ht="14.5" x14ac:dyDescent="0.35">
      <c r="S68" s="21"/>
      <c r="T68" s="21"/>
      <c r="U68" s="21"/>
      <c r="V68" s="21"/>
      <c r="W68" s="21"/>
      <c r="X68" s="21"/>
      <c r="Y68" s="21"/>
      <c r="Z68" s="21"/>
      <c r="AA68" s="21"/>
      <c r="AB68" s="21"/>
      <c r="AC68" s="21"/>
      <c r="AD68" s="21"/>
      <c r="AE68" s="21"/>
      <c r="AF68" s="4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F7EC723F-B7AC-494E-8E1F-94BBEACE36B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Guwahati2025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2024-10-18T08:29:04Z</dcterms:created>
  <dcterms:modified xsi:type="dcterms:W3CDTF">2024-10-18T08:29:04Z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2024-10-18T08:29:04Z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53880b93-4a0e-4915-aff4-833847a5d958</vt:lpwstr>
  </property>
  <property fmtid="{D5CDD505-2E9C-101B-9397-08002B2CF9AE}" pid="8" name="MSIP_Label_3741da7a-79c1-417c-b408-16c0bfe99fca_ContentBits">
    <vt:lpwstr>0</vt:lpwstr>
  </property>
</Properties>
</file>