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090CD81-70FA-4690-AEC1-45261CA5571D}" xr6:coauthVersionLast="47" xr6:coauthVersionMax="47" xr10:uidLastSave="{00000000-0000-0000-0000-000000000000}"/>
  <bookViews>
    <workbookView xWindow="-110" yWindow="-110" windowWidth="19420" windowHeight="10420" xr2:uid="{EB2C40A4-3E0D-4B5B-88CF-647607FDC209}"/>
  </bookViews>
  <sheets>
    <sheet name="Patna1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22" i="1" s="1"/>
  <c r="D23" i="1" s="1"/>
  <c r="D24" i="1" s="1"/>
  <c r="D17" i="1"/>
  <c r="D18" i="1" s="1"/>
  <c r="D19" i="1" s="1"/>
  <c r="D13" i="1"/>
  <c r="D14" i="1" s="1"/>
  <c r="D15" i="1" s="1"/>
  <c r="D16" i="1" s="1"/>
  <c r="D10" i="1"/>
  <c r="D11" i="1" s="1"/>
  <c r="D12" i="1" s="1"/>
  <c r="T9" i="1"/>
  <c r="T9" i="1" a="1"/>
  <c r="AF8" i="1" a="1"/>
  <c r="AF8" i="1" s="1"/>
  <c r="D8" i="1"/>
  <c r="D9" i="1" s="1"/>
  <c r="V6" i="1"/>
  <c r="D6" i="1"/>
  <c r="D7" i="1" s="1"/>
  <c r="AF5" i="1"/>
  <c r="D4" i="1"/>
  <c r="D5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<sst xmlns="http://schemas.openxmlformats.org/spreadsheetml/2006/main" count="243" uniqueCount="78">
  <si>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</si>
  <si>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</si>
  <si>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</si>
  <si>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</si>
  <si>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</si>
  <si>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</si>
  <si>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</si>
  <si>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</si>
  <si>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</si>
  <si>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</si>
  <si>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</si>
  <si>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</si>
  <si>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</si>
  <si>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</si>
  <si>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</si>
  <si>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</si>
  <si>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</si>
  <si>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</si>
  <si>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Patna1006</t>
  </si>
  <si>
    <t>Anisha Saw</t>
  </si>
  <si>
    <t>Baby Cereals</t>
  </si>
  <si>
    <t>Cerelac Rice Vegetable Stage 2 8 Months+ 300 G</t>
  </si>
  <si>
    <t>Carton Box</t>
  </si>
  <si>
    <t xml:space="preserve">Kirana                        </t>
  </si>
  <si>
    <t>312.0</t>
  </si>
  <si>
    <t xml:space="preserve"> </t>
  </si>
  <si>
    <t>Yes</t>
  </si>
  <si>
    <t>Baby Bar Soaps / Liquid Soaps</t>
  </si>
  <si>
    <t>Johnson's Baby 25 G</t>
  </si>
  <si>
    <t>NA(Others)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</si>
  <si>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</si>
  <si>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</si>
  <si>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Priyanka Keshri</t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</si>
  <si>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</si>
  <si>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</si>
  <si>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</si>
  <si>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</si>
  <si>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</si>
  <si>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</si>
  <si>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Sayra Bano</t>
  </si>
  <si>
    <t>Mamy Poko Pants standard Large 1 N</t>
  </si>
  <si>
    <t>14.0</t>
  </si>
  <si>
    <t>Member Name</t>
  </si>
  <si>
    <t>MeberID</t>
  </si>
  <si>
    <t>Ranjana Kumari</t>
  </si>
  <si>
    <t>Baby Massage Oil</t>
  </si>
  <si>
    <t>unbranded Mustard oil +  + 500</t>
  </si>
  <si>
    <t>Plasticbottle (pet)</t>
  </si>
  <si>
    <t xml:space="preserve">Others                        </t>
  </si>
  <si>
    <t>0.0</t>
  </si>
  <si>
    <t>No</t>
  </si>
  <si>
    <t>Mamy Poko Pants Standard Small 1 N</t>
  </si>
  <si>
    <t>10.0</t>
  </si>
  <si>
    <t>Kumari Dipa Bharti</t>
  </si>
  <si>
    <t>Baby Shampoos /Conditioners</t>
  </si>
  <si>
    <t>Himalaya Herbals Gentle Baby 100 M</t>
  </si>
  <si>
    <t>Plastic Tube</t>
  </si>
  <si>
    <t>100.0</t>
  </si>
  <si>
    <t>Hena Perween</t>
  </si>
  <si>
    <t>Dove Nutritive solutions intensive Repair +  + 5.5</t>
  </si>
  <si>
    <t>Satchet</t>
  </si>
  <si>
    <t>2.0</t>
  </si>
  <si>
    <t>Sarita yadav</t>
  </si>
  <si>
    <t>Cerelac Wheat Apple Stage 1 6 Months+ 300 G</t>
  </si>
  <si>
    <t>260.0</t>
  </si>
  <si>
    <t>Baby Lotions</t>
  </si>
  <si>
    <t>Himalaya Baby Lotion 100 M</t>
  </si>
  <si>
    <t>Himalaya Baby Cream 50 M</t>
  </si>
  <si>
    <t>85.0</t>
  </si>
  <si>
    <t>Shahin Perween</t>
  </si>
  <si>
    <t>Pampers Happy SkinPants Medium Aloe Vera Lotion(7-12kg) 32 N</t>
  </si>
  <si>
    <t>399.0</t>
  </si>
  <si>
    <t>Infant Milk Powder</t>
  </si>
  <si>
    <t>Dairy whitener +  + 1</t>
  </si>
  <si>
    <t>Poly Pouch</t>
  </si>
  <si>
    <t>499.0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</si>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</sst>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8" fillId="0" borderId="1" xfId="0" applyNumberFormat="1" applyFont="1" applyBorder="1" applyAlignment="1">
      <alignment vertical="center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48D9-349F-45FB-81E0-86579DDA794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Patna1006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180040268309</v>
      </c>
      <c r="C2" s="10" t="s">
        <v>19</v>
      </c>
      <c r="D2" s="10">
        <f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1700814157697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180040268309</v>
      </c>
      <c r="C3" s="10" t="s">
        <v>19</v>
      </c>
      <c r="D3" s="10">
        <f>IF(B3=B2,1+D2,1)</f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1700814157697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180040368209</v>
      </c>
      <c r="C4" s="10" t="s">
        <v>32</v>
      </c>
      <c r="D4" s="10">
        <f>IF(B4=B3,1+D3,1)</f>
        <v>1</v>
      </c>
      <c r="E4" s="10">
        <v>22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1700634153428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180040368209</v>
      </c>
      <c r="C5" s="10" t="s">
        <v>32</v>
      </c>
      <c r="D5" s="10">
        <f>IF(B5=B4,1+D4,1)</f>
        <v>2</v>
      </c>
      <c r="E5" s="10">
        <v>22</v>
      </c>
      <c r="F5" s="10" t="s">
        <v>33</v>
      </c>
      <c r="G5" s="10" t="s">
        <v>34</v>
      </c>
      <c r="H5" s="10">
        <v>2</v>
      </c>
      <c r="I5" s="10" t="s">
        <v>29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1700634153428</v>
      </c>
      <c r="O5" s="10">
        <v>2</v>
      </c>
      <c r="P5" s="10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Patna1006</v>
      </c>
    </row>
    <row r="6" spans="1:32" ht="14.5" customHeight="1" x14ac:dyDescent="0.35">
      <c r="A6" s="10" t="s">
        <v>18</v>
      </c>
      <c r="B6" s="10">
        <v>180040469509</v>
      </c>
      <c r="C6" s="10" t="s">
        <v>39</v>
      </c>
      <c r="D6" s="10">
        <f>IF(B6=B5,1+D5,1)</f>
        <v>1</v>
      </c>
      <c r="E6" s="11">
        <v>26</v>
      </c>
      <c r="F6" s="10" t="s">
        <v>33</v>
      </c>
      <c r="G6" s="10" t="s">
        <v>40</v>
      </c>
      <c r="H6" s="11">
        <v>10</v>
      </c>
      <c r="I6" s="10" t="s">
        <v>29</v>
      </c>
      <c r="J6" s="10" t="s">
        <v>23</v>
      </c>
      <c r="K6" s="10" t="s">
        <v>41</v>
      </c>
      <c r="L6" s="11" t="s">
        <v>25</v>
      </c>
      <c r="M6" s="19" t="s">
        <v>26</v>
      </c>
      <c r="N6" s="11">
        <v>1700725926813</v>
      </c>
      <c r="O6" s="11">
        <v>1</v>
      </c>
      <c r="P6" s="11">
        <v>1</v>
      </c>
      <c r="T6" s="15" t="s">
        <v>42</v>
      </c>
      <c r="U6" s="15"/>
      <c r="V6" s="20" t="str">
        <f>IFERROR(VLOOKUP($V$5,$B$1:$C$149,2,0),"Pls Select Correct MemberID")</f>
        <v>Pls Select Correct MemberID</v>
      </c>
      <c r="W6" s="21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180040469509</v>
      </c>
      <c r="C7" s="10" t="s">
        <v>39</v>
      </c>
      <c r="D7" s="10">
        <f>IF(B7=B6,1+D6,1)</f>
        <v>2</v>
      </c>
      <c r="E7" s="11">
        <v>8</v>
      </c>
      <c r="F7" s="10" t="s">
        <v>33</v>
      </c>
      <c r="G7" s="10" t="s">
        <v>40</v>
      </c>
      <c r="H7" s="11">
        <v>10</v>
      </c>
      <c r="I7" s="10" t="s">
        <v>29</v>
      </c>
      <c r="J7" s="10" t="s">
        <v>23</v>
      </c>
      <c r="K7" s="10" t="s">
        <v>41</v>
      </c>
      <c r="L7" s="11" t="s">
        <v>25</v>
      </c>
      <c r="M7" s="19" t="s">
        <v>26</v>
      </c>
      <c r="N7" s="11">
        <v>1702049439780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2" t="s">
        <v>43</v>
      </c>
    </row>
    <row r="8" spans="1:32" ht="27" customHeight="1" x14ac:dyDescent="0.35">
      <c r="A8" s="10" t="s">
        <v>18</v>
      </c>
      <c r="B8" s="10">
        <v>180040470609</v>
      </c>
      <c r="C8" s="10" t="s">
        <v>44</v>
      </c>
      <c r="D8" s="10">
        <f>IF(B8=B7,1+D7,1)</f>
        <v>1</v>
      </c>
      <c r="E8" s="10">
        <v>22</v>
      </c>
      <c r="F8" s="10" t="s">
        <v>45</v>
      </c>
      <c r="G8" s="10" t="s">
        <v>46</v>
      </c>
      <c r="H8" s="10">
        <v>1</v>
      </c>
      <c r="I8" s="10" t="s">
        <v>47</v>
      </c>
      <c r="J8" s="10" t="s">
        <v>48</v>
      </c>
      <c r="K8" s="11" t="s">
        <v>49</v>
      </c>
      <c r="L8" s="10" t="s">
        <v>25</v>
      </c>
      <c r="M8" s="10" t="s">
        <v>50</v>
      </c>
      <c r="N8" s="10">
        <v>1700627066195</v>
      </c>
      <c r="O8" s="10">
        <v>1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180040268309</v>
      </c>
    </row>
    <row r="9" spans="1:32" ht="14.5" customHeight="1" x14ac:dyDescent="0.35">
      <c r="A9" s="10" t="s">
        <v>18</v>
      </c>
      <c r="B9" s="10">
        <v>180040470609</v>
      </c>
      <c r="C9" s="10" t="s">
        <v>44</v>
      </c>
      <c r="D9" s="10">
        <f>IF(B9=B8,1+D8,1)</f>
        <v>2</v>
      </c>
      <c r="E9" s="10">
        <v>22</v>
      </c>
      <c r="F9" s="10" t="s">
        <v>33</v>
      </c>
      <c r="G9" s="10" t="s">
        <v>51</v>
      </c>
      <c r="H9" s="10">
        <v>5</v>
      </c>
      <c r="I9" s="10" t="s">
        <v>29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1700627066195</v>
      </c>
      <c r="O9" s="10">
        <v>2</v>
      </c>
      <c r="P9" s="10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3"/>
      <c r="AF9" s="27">
        <v>180040368209</v>
      </c>
    </row>
    <row r="10" spans="1:32" ht="14.5" customHeight="1" x14ac:dyDescent="0.35">
      <c r="A10" s="10" t="s">
        <v>18</v>
      </c>
      <c r="B10" s="10">
        <v>180040470709</v>
      </c>
      <c r="C10" s="10" t="s">
        <v>53</v>
      </c>
      <c r="D10" s="10">
        <f>IF(B10=B9,1+D9,1)</f>
        <v>1</v>
      </c>
      <c r="E10" s="10">
        <v>23</v>
      </c>
      <c r="F10" s="10" t="s">
        <v>33</v>
      </c>
      <c r="G10" s="10" t="s">
        <v>51</v>
      </c>
      <c r="H10" s="10">
        <v>10</v>
      </c>
      <c r="I10" s="10" t="s">
        <v>29</v>
      </c>
      <c r="J10" s="10" t="s">
        <v>23</v>
      </c>
      <c r="K10" s="11" t="s">
        <v>52</v>
      </c>
      <c r="L10" s="10" t="s">
        <v>25</v>
      </c>
      <c r="M10" s="10" t="s">
        <v>26</v>
      </c>
      <c r="N10" s="10">
        <v>1700737951175</v>
      </c>
      <c r="O10" s="10">
        <v>1</v>
      </c>
      <c r="P10" s="10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3"/>
      <c r="AF10" s="27">
        <v>180040469509</v>
      </c>
    </row>
    <row r="11" spans="1:32" ht="14.5" customHeight="1" x14ac:dyDescent="0.35">
      <c r="A11" s="10" t="s">
        <v>18</v>
      </c>
      <c r="B11" s="10">
        <v>180040470709</v>
      </c>
      <c r="C11" s="10" t="s">
        <v>53</v>
      </c>
      <c r="D11" s="10">
        <f>IF(B11=B10,1+D10,1)</f>
        <v>2</v>
      </c>
      <c r="E11" s="10">
        <v>14</v>
      </c>
      <c r="F11" s="10" t="s">
        <v>33</v>
      </c>
      <c r="G11" s="10" t="s">
        <v>51</v>
      </c>
      <c r="H11" s="10">
        <v>5</v>
      </c>
      <c r="I11" s="10" t="s">
        <v>29</v>
      </c>
      <c r="J11" s="10" t="s">
        <v>23</v>
      </c>
      <c r="K11" s="11" t="s">
        <v>52</v>
      </c>
      <c r="L11" s="10" t="s">
        <v>25</v>
      </c>
      <c r="M11" s="10" t="s">
        <v>26</v>
      </c>
      <c r="N11" s="10">
        <v>1702651999502</v>
      </c>
      <c r="O11" s="10">
        <v>2</v>
      </c>
      <c r="P11" s="10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3"/>
      <c r="AF11" s="27">
        <v>180040470609</v>
      </c>
    </row>
    <row r="12" spans="1:32" ht="14.5" customHeight="1" x14ac:dyDescent="0.35">
      <c r="A12" s="10" t="s">
        <v>18</v>
      </c>
      <c r="B12" s="10">
        <v>180040470709</v>
      </c>
      <c r="C12" s="10" t="s">
        <v>53</v>
      </c>
      <c r="D12" s="10">
        <f>IF(B12=B11,1+D11,1)</f>
        <v>3</v>
      </c>
      <c r="E12" s="10">
        <v>15</v>
      </c>
      <c r="F12" s="10" t="s">
        <v>54</v>
      </c>
      <c r="G12" s="10" t="s">
        <v>55</v>
      </c>
      <c r="H12" s="10">
        <v>1</v>
      </c>
      <c r="I12" s="10" t="s">
        <v>56</v>
      </c>
      <c r="J12" s="10" t="s">
        <v>23</v>
      </c>
      <c r="K12" s="10" t="s">
        <v>57</v>
      </c>
      <c r="L12" s="10" t="s">
        <v>25</v>
      </c>
      <c r="M12" s="10" t="s">
        <v>26</v>
      </c>
      <c r="N12" s="10">
        <v>1702651999502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3"/>
      <c r="AF12" s="27">
        <v>180040470709</v>
      </c>
    </row>
    <row r="13" spans="1:32" ht="14.5" customHeight="1" x14ac:dyDescent="0.35">
      <c r="A13" s="10" t="s">
        <v>18</v>
      </c>
      <c r="B13" s="10">
        <v>180040569309</v>
      </c>
      <c r="C13" s="10" t="s">
        <v>58</v>
      </c>
      <c r="D13" s="10">
        <f>IF(B13=B12,1+D12,1)</f>
        <v>1</v>
      </c>
      <c r="E13" s="10">
        <v>22</v>
      </c>
      <c r="F13" s="10" t="s">
        <v>54</v>
      </c>
      <c r="G13" s="10" t="s">
        <v>59</v>
      </c>
      <c r="H13" s="10">
        <v>5</v>
      </c>
      <c r="I13" s="10" t="s">
        <v>60</v>
      </c>
      <c r="J13" s="10" t="s">
        <v>23</v>
      </c>
      <c r="K13" s="10" t="s">
        <v>61</v>
      </c>
      <c r="L13" s="10" t="s">
        <v>25</v>
      </c>
      <c r="M13" s="10" t="s">
        <v>26</v>
      </c>
      <c r="N13" s="10">
        <v>1700722055555</v>
      </c>
      <c r="O13" s="11">
        <v>2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3"/>
      <c r="AF13" s="27">
        <v>180040569309</v>
      </c>
    </row>
    <row r="14" spans="1:32" ht="14.5" customHeight="1" x14ac:dyDescent="0.35">
      <c r="A14" s="10" t="s">
        <v>18</v>
      </c>
      <c r="B14" s="10">
        <v>180040569309</v>
      </c>
      <c r="C14" s="10" t="s">
        <v>58</v>
      </c>
      <c r="D14" s="10">
        <f>IF(B14=B13,1+D13,1)</f>
        <v>2</v>
      </c>
      <c r="E14" s="10">
        <v>22</v>
      </c>
      <c r="F14" s="10" t="s">
        <v>33</v>
      </c>
      <c r="G14" s="10" t="s">
        <v>51</v>
      </c>
      <c r="H14" s="10">
        <v>5</v>
      </c>
      <c r="I14" s="10" t="s">
        <v>29</v>
      </c>
      <c r="J14" s="10" t="s">
        <v>23</v>
      </c>
      <c r="K14" s="10" t="s">
        <v>52</v>
      </c>
      <c r="L14" s="10" t="s">
        <v>25</v>
      </c>
      <c r="M14" s="10" t="s">
        <v>26</v>
      </c>
      <c r="N14" s="10">
        <v>1700722055555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3"/>
      <c r="AF14" s="27">
        <v>180040768909</v>
      </c>
    </row>
    <row r="15" spans="1:32" ht="14.5" customHeight="1" x14ac:dyDescent="0.35">
      <c r="A15" s="10" t="s">
        <v>18</v>
      </c>
      <c r="B15" s="10">
        <v>180040569309</v>
      </c>
      <c r="C15" s="10" t="s">
        <v>58</v>
      </c>
      <c r="D15" s="10">
        <f>IF(B15=B14,1+D14,1)</f>
        <v>3</v>
      </c>
      <c r="E15" s="10">
        <v>28</v>
      </c>
      <c r="F15" s="10" t="s">
        <v>33</v>
      </c>
      <c r="G15" s="10" t="s">
        <v>51</v>
      </c>
      <c r="H15" s="10">
        <v>2</v>
      </c>
      <c r="I15" s="10" t="s">
        <v>29</v>
      </c>
      <c r="J15" s="10" t="s">
        <v>23</v>
      </c>
      <c r="K15" s="11" t="s">
        <v>52</v>
      </c>
      <c r="L15" s="10" t="s">
        <v>25</v>
      </c>
      <c r="M15" s="10" t="s">
        <v>26</v>
      </c>
      <c r="N15" s="10">
        <v>1701183990857</v>
      </c>
      <c r="O15" s="10">
        <v>1</v>
      </c>
      <c r="P15" s="10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3"/>
      <c r="AF15" s="27">
        <v>180040769409</v>
      </c>
    </row>
    <row r="16" spans="1:32" ht="14.5" customHeight="1" x14ac:dyDescent="0.35">
      <c r="A16" s="10" t="s">
        <v>18</v>
      </c>
      <c r="B16" s="10">
        <v>180040569309</v>
      </c>
      <c r="C16" s="10" t="s">
        <v>58</v>
      </c>
      <c r="D16" s="10">
        <f>IF(B16=B15,1+D15,1)</f>
        <v>4</v>
      </c>
      <c r="E16" s="10">
        <v>1</v>
      </c>
      <c r="F16" s="10" t="s">
        <v>33</v>
      </c>
      <c r="G16" s="10" t="s">
        <v>51</v>
      </c>
      <c r="H16" s="10">
        <v>1</v>
      </c>
      <c r="I16" s="10" t="s">
        <v>29</v>
      </c>
      <c r="J16" s="10" t="s">
        <v>23</v>
      </c>
      <c r="K16" s="11" t="s">
        <v>52</v>
      </c>
      <c r="L16" s="10" t="s">
        <v>25</v>
      </c>
      <c r="M16" s="10" t="s">
        <v>26</v>
      </c>
      <c r="N16" s="10">
        <v>1701414155841</v>
      </c>
      <c r="O16" s="10">
        <v>1</v>
      </c>
      <c r="P16" s="10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3"/>
      <c r="AF16" s="27"/>
    </row>
    <row r="17" spans="1:32" ht="14.5" customHeight="1" x14ac:dyDescent="0.35">
      <c r="A17" s="10" t="s">
        <v>18</v>
      </c>
      <c r="B17" s="10">
        <v>180040768909</v>
      </c>
      <c r="C17" s="10" t="s">
        <v>62</v>
      </c>
      <c r="D17" s="10">
        <f>IF(B17=B16,1+D16,1)</f>
        <v>1</v>
      </c>
      <c r="E17" s="10">
        <v>25</v>
      </c>
      <c r="F17" s="10" t="s">
        <v>20</v>
      </c>
      <c r="G17" s="10" t="s">
        <v>63</v>
      </c>
      <c r="H17" s="10">
        <v>1</v>
      </c>
      <c r="I17" s="10" t="s">
        <v>22</v>
      </c>
      <c r="J17" s="10" t="s">
        <v>48</v>
      </c>
      <c r="K17" s="11" t="s">
        <v>64</v>
      </c>
      <c r="L17" s="10" t="s">
        <v>25</v>
      </c>
      <c r="M17" s="10" t="s">
        <v>26</v>
      </c>
      <c r="N17" s="10">
        <v>1700991154563</v>
      </c>
      <c r="O17" s="10">
        <v>3</v>
      </c>
      <c r="P17" s="10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3"/>
      <c r="AF17" s="27"/>
    </row>
    <row r="18" spans="1:32" ht="14.5" customHeight="1" x14ac:dyDescent="0.35">
      <c r="A18" s="10" t="s">
        <v>18</v>
      </c>
      <c r="B18" s="10">
        <v>180040768909</v>
      </c>
      <c r="C18" s="10" t="s">
        <v>62</v>
      </c>
      <c r="D18" s="10">
        <f>IF(B18=B17,1+D17,1)</f>
        <v>2</v>
      </c>
      <c r="E18" s="10">
        <v>25</v>
      </c>
      <c r="F18" s="10" t="s">
        <v>65</v>
      </c>
      <c r="G18" s="10" t="s">
        <v>66</v>
      </c>
      <c r="H18" s="10">
        <v>1</v>
      </c>
      <c r="I18" s="10" t="s">
        <v>47</v>
      </c>
      <c r="J18" s="10" t="s">
        <v>48</v>
      </c>
      <c r="K18" s="11" t="s">
        <v>57</v>
      </c>
      <c r="L18" s="10" t="s">
        <v>25</v>
      </c>
      <c r="M18" s="10" t="s">
        <v>26</v>
      </c>
      <c r="N18" s="10">
        <v>1700991154563</v>
      </c>
      <c r="O18" s="10">
        <v>1</v>
      </c>
      <c r="P18" s="10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3"/>
      <c r="AF18" s="27"/>
    </row>
    <row r="19" spans="1:32" ht="14.5" customHeight="1" x14ac:dyDescent="0.35">
      <c r="A19" s="10" t="s">
        <v>18</v>
      </c>
      <c r="B19" s="10">
        <v>180040768909</v>
      </c>
      <c r="C19" s="10" t="s">
        <v>62</v>
      </c>
      <c r="D19" s="10">
        <f>IF(B19=B18,1+D18,1)</f>
        <v>3</v>
      </c>
      <c r="E19" s="10">
        <v>25</v>
      </c>
      <c r="F19" s="10" t="s">
        <v>65</v>
      </c>
      <c r="G19" s="10" t="s">
        <v>67</v>
      </c>
      <c r="H19" s="10">
        <v>1</v>
      </c>
      <c r="I19" s="10" t="s">
        <v>56</v>
      </c>
      <c r="J19" s="10" t="s">
        <v>48</v>
      </c>
      <c r="K19" s="11" t="s">
        <v>68</v>
      </c>
      <c r="L19" s="10" t="s">
        <v>25</v>
      </c>
      <c r="M19" s="10" t="s">
        <v>26</v>
      </c>
      <c r="N19" s="10">
        <v>1700991154563</v>
      </c>
      <c r="O19" s="10">
        <v>2</v>
      </c>
      <c r="P19" s="10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3"/>
      <c r="AF19" s="27"/>
    </row>
    <row r="20" spans="1:32" ht="14.5" customHeight="1" x14ac:dyDescent="0.35">
      <c r="A20" s="10" t="s">
        <v>18</v>
      </c>
      <c r="B20" s="10">
        <v>180040769409</v>
      </c>
      <c r="C20" s="10" t="s">
        <v>69</v>
      </c>
      <c r="D20" s="10">
        <f>IF(B20=B19,1+D19,1)</f>
        <v>1</v>
      </c>
      <c r="E20" s="10">
        <v>23</v>
      </c>
      <c r="F20" s="10" t="s">
        <v>33</v>
      </c>
      <c r="G20" s="10" t="s">
        <v>51</v>
      </c>
      <c r="H20" s="10">
        <v>10</v>
      </c>
      <c r="I20" s="10" t="s">
        <v>29</v>
      </c>
      <c r="J20" s="10" t="s">
        <v>23</v>
      </c>
      <c r="K20" s="11" t="s">
        <v>52</v>
      </c>
      <c r="L20" s="10" t="s">
        <v>25</v>
      </c>
      <c r="M20" s="10" t="s">
        <v>26</v>
      </c>
      <c r="N20" s="10">
        <v>1701346111359</v>
      </c>
      <c r="O20" s="10">
        <v>1</v>
      </c>
      <c r="P20" s="10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3"/>
      <c r="AF20" s="27"/>
    </row>
    <row r="21" spans="1:32" ht="14.5" customHeight="1" x14ac:dyDescent="0.35">
      <c r="A21" s="10" t="s">
        <v>18</v>
      </c>
      <c r="B21" s="10">
        <v>180040769409</v>
      </c>
      <c r="C21" s="10" t="s">
        <v>69</v>
      </c>
      <c r="D21" s="10">
        <f>IF(B21=B20,1+D20,1)</f>
        <v>2</v>
      </c>
      <c r="E21" s="11">
        <v>13</v>
      </c>
      <c r="F21" s="10" t="s">
        <v>33</v>
      </c>
      <c r="G21" s="10" t="s">
        <v>70</v>
      </c>
      <c r="H21" s="11">
        <v>32</v>
      </c>
      <c r="I21" s="10" t="s">
        <v>29</v>
      </c>
      <c r="J21" s="10" t="s">
        <v>23</v>
      </c>
      <c r="K21" s="10" t="s">
        <v>71</v>
      </c>
      <c r="L21" s="11" t="s">
        <v>25</v>
      </c>
      <c r="M21" s="19" t="s">
        <v>26</v>
      </c>
      <c r="N21" s="11">
        <v>1702464276841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3"/>
      <c r="AF21" s="27"/>
    </row>
    <row r="22" spans="1:32" ht="14.5" customHeight="1" x14ac:dyDescent="0.35">
      <c r="A22" s="10" t="s">
        <v>18</v>
      </c>
      <c r="B22" s="10">
        <v>180040769409</v>
      </c>
      <c r="C22" s="10" t="s">
        <v>69</v>
      </c>
      <c r="D22" s="10">
        <f>IF(B22=B21,1+D21,1)</f>
        <v>3</v>
      </c>
      <c r="E22" s="11">
        <v>13</v>
      </c>
      <c r="F22" s="10" t="s">
        <v>72</v>
      </c>
      <c r="G22" s="10" t="s">
        <v>73</v>
      </c>
      <c r="H22" s="11">
        <v>1</v>
      </c>
      <c r="I22" s="10" t="s">
        <v>74</v>
      </c>
      <c r="J22" s="10" t="s">
        <v>23</v>
      </c>
      <c r="K22" s="10" t="s">
        <v>75</v>
      </c>
      <c r="L22" s="11" t="s">
        <v>25</v>
      </c>
      <c r="M22" s="19" t="s">
        <v>26</v>
      </c>
      <c r="N22" s="11">
        <v>1702464376158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3"/>
      <c r="AF22" s="27"/>
    </row>
    <row r="23" spans="1:32" ht="14.5" customHeight="1" x14ac:dyDescent="0.35">
      <c r="A23" s="10" t="s">
        <v>18</v>
      </c>
      <c r="B23" s="10">
        <v>180040769409</v>
      </c>
      <c r="C23" s="10" t="s">
        <v>69</v>
      </c>
      <c r="D23" s="10">
        <f>IF(B23=B22,1+D22,1)</f>
        <v>4</v>
      </c>
      <c r="E23" s="10">
        <v>16</v>
      </c>
      <c r="F23" s="10" t="s">
        <v>33</v>
      </c>
      <c r="G23" s="10" t="s">
        <v>76</v>
      </c>
      <c r="H23" s="10">
        <v>1</v>
      </c>
      <c r="I23" s="10" t="s">
        <v>29</v>
      </c>
      <c r="J23" s="10" t="s">
        <v>23</v>
      </c>
      <c r="K23" s="10" t="s">
        <v>77</v>
      </c>
      <c r="L23" s="10" t="s">
        <v>25</v>
      </c>
      <c r="M23" s="10" t="s">
        <v>26</v>
      </c>
      <c r="N23" s="10">
        <v>1702711858706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3"/>
      <c r="AF23" s="27"/>
    </row>
    <row r="24" spans="1:32" ht="14.5" customHeight="1" x14ac:dyDescent="0.35">
      <c r="A24" s="10" t="s">
        <v>18</v>
      </c>
      <c r="B24" s="10">
        <v>180040769409</v>
      </c>
      <c r="C24" s="10" t="s">
        <v>69</v>
      </c>
      <c r="D24" s="10">
        <f>IF(B24=B23,1+D23,1)</f>
        <v>5</v>
      </c>
      <c r="E24" s="10">
        <v>18</v>
      </c>
      <c r="F24" s="10" t="s">
        <v>33</v>
      </c>
      <c r="G24" s="10" t="s">
        <v>51</v>
      </c>
      <c r="H24" s="10">
        <v>10</v>
      </c>
      <c r="I24" s="10" t="s">
        <v>29</v>
      </c>
      <c r="J24" s="10" t="s">
        <v>23</v>
      </c>
      <c r="K24" s="11" t="s">
        <v>52</v>
      </c>
      <c r="L24" s="10" t="s">
        <v>25</v>
      </c>
      <c r="M24" s="10" t="s">
        <v>26</v>
      </c>
      <c r="N24" s="10">
        <v>1702905159719</v>
      </c>
      <c r="O24" s="10">
        <v>1</v>
      </c>
      <c r="P24" s="10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3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3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9976D3-C50F-4718-9286-8C8D0FA10E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2023-12-19T07:35:14Z</dcterms:created>
  <dcterms:modified xsi:type="dcterms:W3CDTF">2023-12-19T07:35:15Z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d2712d5d-732f-4fb2-91ef-e50db9aebe0a</vt:lpwstr>
  </property>
  <property fmtid="{D5CDD505-2E9C-101B-9397-08002B2CF9AE}" pid="8" name="MSIP_Label_3741da7a-79c1-417c-b408-16c0bfe99fca_ContentBits">
    <vt:lpwstr>0</vt:lpwstr>
  </property>
</Properties>
</file>