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SF DB\Dec-23\Output\"/>
    </mc:Choice>
  </mc:AlternateContent>
  <xr:revisionPtr revIDLastSave="0" documentId="13_ncr:1_{29BA71ED-3E08-490E-8CED-915ADAE3F6A0}" xr6:coauthVersionLast="47" xr6:coauthVersionMax="47" xr10:uidLastSave="{00000000-0000-0000-0000-000000000000}"/>
  <bookViews>
    <workbookView xWindow="-110" yWindow="-110" windowWidth="19420" windowHeight="10420" xr2:uid="{76949DE0-F733-4407-BED4-FA9A4A1E60E9}"/>
  </bookViews>
  <sheets>
    <sheet name="Patna71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D100" i="1"/>
  <c r="D101" i="1" s="1"/>
  <c r="D102" i="1" s="1"/>
  <c r="D103" i="1" s="1"/>
  <c r="D104" i="1" s="1"/>
  <c r="D97" i="1"/>
  <c r="D98" i="1" s="1"/>
  <c r="D99" i="1" s="1"/>
  <c r="D96" i="1"/>
  <c r="D95" i="1"/>
  <c r="D91" i="1"/>
  <c r="D92" i="1" s="1"/>
  <c r="D93" i="1" s="1"/>
  <c r="D94" i="1" s="1"/>
  <c r="D90" i="1"/>
  <c r="D86" i="1"/>
  <c r="D87" i="1" s="1"/>
  <c r="D88" i="1" s="1"/>
  <c r="D89" i="1" s="1"/>
  <c r="D81" i="1"/>
  <c r="D82" i="1" s="1"/>
  <c r="D83" i="1" s="1"/>
  <c r="D84" i="1" s="1"/>
  <c r="D85" i="1" s="1"/>
  <c r="D77" i="1"/>
  <c r="D78" i="1" s="1"/>
  <c r="D79" i="1" s="1"/>
  <c r="D80" i="1" s="1"/>
  <c r="D73" i="1"/>
  <c r="D74" i="1" s="1"/>
  <c r="D75" i="1" s="1"/>
  <c r="D76" i="1" s="1"/>
  <c r="D68" i="1"/>
  <c r="D69" i="1" s="1"/>
  <c r="D70" i="1" s="1"/>
  <c r="D71" i="1" s="1"/>
  <c r="D72" i="1" s="1"/>
  <c r="D65" i="1"/>
  <c r="D66" i="1" s="1"/>
  <c r="D67" i="1" s="1"/>
  <c r="D64" i="1"/>
  <c r="D61" i="1"/>
  <c r="D62" i="1" s="1"/>
  <c r="D63" i="1" s="1"/>
  <c r="D57" i="1"/>
  <c r="D58" i="1" s="1"/>
  <c r="D59" i="1" s="1"/>
  <c r="D60" i="1" s="1"/>
  <c r="D52" i="1"/>
  <c r="D53" i="1" s="1"/>
  <c r="D54" i="1" s="1"/>
  <c r="D55" i="1" s="1"/>
  <c r="D56" i="1" s="1"/>
  <c r="D51" i="1"/>
  <c r="D50" i="1"/>
  <c r="D49" i="1"/>
  <c r="D48" i="1"/>
  <c r="D43" i="1"/>
  <c r="D44" i="1" s="1"/>
  <c r="D45" i="1" s="1"/>
  <c r="D46" i="1" s="1"/>
  <c r="D47" i="1" s="1"/>
  <c r="D38" i="1"/>
  <c r="D39" i="1" s="1"/>
  <c r="D40" i="1" s="1"/>
  <c r="D41" i="1" s="1"/>
  <c r="D42" i="1" s="1"/>
  <c r="D35" i="1"/>
  <c r="D36" i="1" s="1"/>
  <c r="D37" i="1" s="1"/>
  <c r="D34" i="1"/>
  <c r="D29" i="1"/>
  <c r="D30" i="1" s="1"/>
  <c r="D31" i="1" s="1"/>
  <c r="D32" i="1" s="1"/>
  <c r="D33" i="1" s="1"/>
  <c r="D25" i="1"/>
  <c r="D26" i="1" s="1"/>
  <c r="D27" i="1" s="1"/>
  <c r="D28" i="1" s="1"/>
  <c r="D19" i="1"/>
  <c r="D20" i="1" s="1"/>
  <c r="D21" i="1" s="1"/>
  <c r="D22" i="1" s="1"/>
  <c r="D23" i="1" s="1"/>
  <c r="D24" i="1" s="1"/>
  <c r="D14" i="1"/>
  <c r="D15" i="1" s="1"/>
  <c r="D16" i="1" s="1"/>
  <c r="D17" i="1" s="1"/>
  <c r="D18" i="1" s="1"/>
  <c r="D11" i="1"/>
  <c r="D12" i="1" s="1"/>
  <c r="D13" i="1" s="1"/>
  <c r="AF8" i="1" a="1"/>
  <c r="AF8" i="1" s="1"/>
  <c r="D7" i="1"/>
  <c r="D8" i="1" s="1"/>
  <c r="D9" i="1" s="1"/>
  <c r="D10" i="1" s="1"/>
  <c r="V6" i="1"/>
  <c r="AF5" i="1"/>
  <c r="D3" i="1"/>
  <c r="D4" i="1" s="1"/>
  <c r="D5" i="1" s="1"/>
  <c r="D6" i="1" s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<sst xmlns="http://schemas.openxmlformats.org/spreadsheetml/2006/main" count="963" uniqueCount="174">
  <si>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</si>
  <si>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</si>
  <si>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</si>
  <si>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</si>
  <si>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</si>
  <si>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</si>
  <si>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</si>
  <si>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</si>
  <si>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</si>
  <si>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</si>
  <si>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</si>
  <si>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</si>
  <si>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</si>
  <si>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</si>
  <si>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</si>
  <si>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</si>
  <si>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</si>
  <si>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</si>
  <si>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Patna718</t>
  </si>
  <si>
    <t>Bandana Kumari</t>
  </si>
  <si>
    <t xml:space="preserve">Baby Hair Oils </t>
  </si>
  <si>
    <t>Johnson's Baby Hair Oil+ Vitamin 50 G</t>
  </si>
  <si>
    <t>Plasticbottle (pet)</t>
  </si>
  <si>
    <t xml:space="preserve">Kirana                        </t>
  </si>
  <si>
    <t>55.0</t>
  </si>
  <si>
    <t xml:space="preserve"> </t>
  </si>
  <si>
    <t>Yes</t>
  </si>
  <si>
    <t>Baby Lotions</t>
  </si>
  <si>
    <t>Himalaya Herbal Baby Lotion 40 M</t>
  </si>
  <si>
    <t>42.0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</si>
  <si>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Dec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2023 to 18 Dec 2023</t>
    </r>
  </si>
  <si>
    <t>Baby Massage Oil</t>
  </si>
  <si>
    <t>Himalaya Baby Massage Oil 50 M</t>
  </si>
  <si>
    <t>60.0</t>
  </si>
  <si>
    <t>unbrand mustard oil +  + 500</t>
  </si>
  <si>
    <t>0.0</t>
  </si>
  <si>
    <t>No</t>
  </si>
  <si>
    <t>Select Member ID</t>
  </si>
  <si>
    <t/>
  </si>
  <si>
    <t>&lt;&lt;-- Click on left cell to select memberID</t>
  </si>
  <si>
    <t>Infant Milk Powder</t>
  </si>
  <si>
    <t>AmulSpray Refill 500 G</t>
  </si>
  <si>
    <t>Metal Tin</t>
  </si>
  <si>
    <t>243.0</t>
  </si>
  <si>
    <t>Member Name</t>
  </si>
  <si>
    <t>Pooja Kumari</t>
  </si>
  <si>
    <t>Baby Bar Soaps / Liquid Soaps</t>
  </si>
  <si>
    <t>Johnson's Baby 25 G</t>
  </si>
  <si>
    <t>NA(Others)</t>
  </si>
  <si>
    <t>15.0</t>
  </si>
  <si>
    <t>MeberID</t>
  </si>
  <si>
    <t>Dabur sarso amla hair oil +  + 34</t>
  </si>
  <si>
    <t>Baby Milk Food Drinks</t>
  </si>
  <si>
    <t>Horlicks Taller Stronger Sharper Classic Malt Jar 500 G</t>
  </si>
  <si>
    <t>Plastic Jar</t>
  </si>
  <si>
    <t>248.0</t>
  </si>
  <si>
    <t>Baby Shampoos /Conditioners</t>
  </si>
  <si>
    <t>clinic plus health shampoo strong and long +  + 6</t>
  </si>
  <si>
    <t>Satchet</t>
  </si>
  <si>
    <t>1.0</t>
  </si>
  <si>
    <t>Dove crem beauty bathing bar +  + 60</t>
  </si>
  <si>
    <t>25.0</t>
  </si>
  <si>
    <t>284.0</t>
  </si>
  <si>
    <t>clinic plus strong long health shampoo +  + 6</t>
  </si>
  <si>
    <t>Guriya Kumari</t>
  </si>
  <si>
    <t>Johnson's Baby 75 G</t>
  </si>
  <si>
    <t>62.0</t>
  </si>
  <si>
    <t>Baby Cereals</t>
  </si>
  <si>
    <t>Cerelac Multigrain &amp; Fruit Stage 4 12 Months+ 300 G</t>
  </si>
  <si>
    <t>Carton Box</t>
  </si>
  <si>
    <t>322.0</t>
  </si>
  <si>
    <t>Johnson's Baby Lotion 200 M</t>
  </si>
  <si>
    <t>175.0</t>
  </si>
  <si>
    <t>Himalaya Baby Massage Oil 200 M</t>
  </si>
  <si>
    <t>200.0</t>
  </si>
  <si>
    <t>Dabur Lal Tail 500 M</t>
  </si>
  <si>
    <t>Richa Bharti</t>
  </si>
  <si>
    <t>Himalaya Baby Soap 50 G</t>
  </si>
  <si>
    <t>Himalaya Baby Lotion 100 M</t>
  </si>
  <si>
    <t>95.0</t>
  </si>
  <si>
    <t>Himalaya Baby Cream 50 M</t>
  </si>
  <si>
    <t>Plastic Tube</t>
  </si>
  <si>
    <t>85.0</t>
  </si>
  <si>
    <t>Himalaya Baby Massage Oil 100 M</t>
  </si>
  <si>
    <t>115.0</t>
  </si>
  <si>
    <t>Baby Wipes</t>
  </si>
  <si>
    <t>Himalaya Herbal Gentle Baby Wipes 72 N</t>
  </si>
  <si>
    <t>Disposable Diapers/Nappy Pads</t>
  </si>
  <si>
    <t>Himalaya Shishu Anand S (4-8kg) 1 N</t>
  </si>
  <si>
    <t>10.0</t>
  </si>
  <si>
    <t>Aashiyana praween</t>
  </si>
  <si>
    <t>Cerelac Wheat Apple Stage 1 6 Months+ 300 G</t>
  </si>
  <si>
    <t>250.0</t>
  </si>
  <si>
    <t>unbran mustard oil +  + 500</t>
  </si>
  <si>
    <t>Mamy Poko Pants Standard Small 1 N</t>
  </si>
  <si>
    <t>Beauty Rani</t>
  </si>
  <si>
    <t>Himalaya Baby Soap 75 G</t>
  </si>
  <si>
    <t>Baby Powders</t>
  </si>
  <si>
    <t>Johnson's Baby Powder 100 G</t>
  </si>
  <si>
    <t>Johnson &amp; Johnson Baby 100 M</t>
  </si>
  <si>
    <t>105.0</t>
  </si>
  <si>
    <t>Kangaroo SuperDry Soft &amp; Secure Pants Medium 5 N</t>
  </si>
  <si>
    <t>50.0</t>
  </si>
  <si>
    <t>Komal Kumari</t>
  </si>
  <si>
    <t>Johnson's Baby 50 G</t>
  </si>
  <si>
    <t>unbranded mustard oil +  + 500</t>
  </si>
  <si>
    <t>Johnson's Baby Powder 30 G</t>
  </si>
  <si>
    <t>Himalaya Herbals Gentle Baby 100 M</t>
  </si>
  <si>
    <t>90.0</t>
  </si>
  <si>
    <t>Johnson's Baby 100 G</t>
  </si>
  <si>
    <t>78.0</t>
  </si>
  <si>
    <t>Johnson's Baby Hair Oil+ Vitamin 100 G</t>
  </si>
  <si>
    <t>120.0</t>
  </si>
  <si>
    <t>Dabur Lal Tail 200 M</t>
  </si>
  <si>
    <t>210.0</t>
  </si>
  <si>
    <t>Himalaya Baby Powder 100 G</t>
  </si>
  <si>
    <t>Saleha Khatoon</t>
  </si>
  <si>
    <t>Johnson's Baby Cream 30 G</t>
  </si>
  <si>
    <t>58.0</t>
  </si>
  <si>
    <t>Subi Khatoon</t>
  </si>
  <si>
    <t>lux ultimate glow jasmine vitamin c+e soap +  + 43</t>
  </si>
  <si>
    <t>Cerelac Wheat Apple Cherry Stage 2 300 G</t>
  </si>
  <si>
    <t>295.0</t>
  </si>
  <si>
    <t>dove intensive repair shampoo +  + 6</t>
  </si>
  <si>
    <t>2.0</t>
  </si>
  <si>
    <t>Pampers Happy SkinPants Medium Aloe Vera Lotion(7-12kg) 1 N</t>
  </si>
  <si>
    <t>Chandni Kumari</t>
  </si>
  <si>
    <t>Johnson's Baby Cream 100 G</t>
  </si>
  <si>
    <t>165.0</t>
  </si>
  <si>
    <t>DermaDew Baby Lotion 80 M</t>
  </si>
  <si>
    <t>130.0</t>
  </si>
  <si>
    <t>Johnson's Baby Powder 50 G</t>
  </si>
  <si>
    <t>Aakansha Kumari</t>
  </si>
  <si>
    <t>Dove cream beauty bathing bar +  + 25</t>
  </si>
  <si>
    <t>sunslik black Jasmine reetha shampoo +  + 6</t>
  </si>
  <si>
    <t>Mamy Poko Pants standard Large 1 N</t>
  </si>
  <si>
    <t>Ujala Khatoon</t>
  </si>
  <si>
    <t>lux Creamy perfection plus +  + 30</t>
  </si>
  <si>
    <t>Horlicks Classic Malt Satchet +  + 20</t>
  </si>
  <si>
    <t>Poly Pouch</t>
  </si>
  <si>
    <t>Tanuja Khatoon</t>
  </si>
  <si>
    <t>lux ultimate glow Jasmine vitamin c+e soap +  + 43</t>
  </si>
  <si>
    <t>clinic plus health shampoo strong and long +  + 4</t>
  </si>
  <si>
    <t>50%ex</t>
  </si>
  <si>
    <t>AmulSpray Tin 1000 G (1 K)</t>
  </si>
  <si>
    <t>445.0</t>
  </si>
  <si>
    <t>Rojida Khatoon</t>
  </si>
  <si>
    <t>lux spot -less glow Jasmine vitamin c+ e soap +  + 43</t>
  </si>
  <si>
    <t xml:space="preserve">Horlicks Taller Stronger Sharper Classic Malt Satchet 20 G </t>
  </si>
  <si>
    <t>5.0</t>
  </si>
  <si>
    <t>clinic plus health shampoo strong &amp; long +  + 6</t>
  </si>
  <si>
    <t>Manisha Kumari</t>
  </si>
  <si>
    <t>life buoy silver defence +  + 46</t>
  </si>
  <si>
    <t>Little Angel Pants Small 1 N</t>
  </si>
  <si>
    <t>Babita Kumari</t>
  </si>
  <si>
    <t>Scooter Kachi Ghani Mustard Oil +  + 1000</t>
  </si>
  <si>
    <t>Sunsilk think &amp; long shampoo +  + 5.5</t>
  </si>
  <si>
    <t>Guriya Devi</t>
  </si>
  <si>
    <t>margo neem naturals soap +  + 40</t>
  </si>
  <si>
    <t>Scooter Kachi Ghani Mustard Oil 500 M</t>
  </si>
  <si>
    <t>nycil germ expert cool harbal powder +  + 20</t>
  </si>
  <si>
    <t>Muskan khatun</t>
  </si>
  <si>
    <t>lux ultimate glow jasmine c+ e soap +  + 43</t>
  </si>
  <si>
    <t>Farzana Khatoon</t>
  </si>
  <si>
    <t>Growmed Ad Vitamin Baby Oil 100 M</t>
  </si>
  <si>
    <t>83.0</t>
  </si>
  <si>
    <t>Sunsilk black shine shampoo +  + 6</t>
  </si>
  <si>
    <t>Dipali Kumari</t>
  </si>
  <si>
    <t>Tammana Khatoon</t>
  </si>
  <si>
    <t>life buoy total soap +  + 46</t>
  </si>
  <si>
    <t>Chanda Kumari</t>
  </si>
  <si>
    <t>life buoy silver defence soap +  + 46</t>
  </si>
  <si>
    <t>45.0</t>
  </si>
  <si>
    <t>clinic plus health shampoo strong and long milk protein +  + 6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</si>
</sst>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" fontId="8" fillId="0" borderId="1" xfId="0" applyNumberFormat="1" applyFont="1" applyBorder="1" applyAlignment="1">
      <alignment vertical="center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1" defaultTableStyle="TableStyleMedium2" defaultPivotStyle="PivotStyleLight16">
    <tableStyle name="Invisible" pivot="0" table="0" count="0" xr9:uid="{2B5A3A2F-27E7-4733-8A80-60278496CD02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Dec-23\SF%20purchase%20Dashboard%20Template%20v1.xlsx" TargetMode="External"/><Relationship Id="rId1" Type="http://schemas.openxmlformats.org/officeDocument/2006/relationships/externalLinkPath" Target="/SF%20DB/Dec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251"/>
      <sheetName val="Indore2333"/>
      <sheetName val="Indore2346"/>
      <sheetName val="Indore241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067"/>
      <sheetName val="Ludhiana3120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16</v>
          </cell>
          <cell r="F2" t="str">
            <v>Baby Lotions</v>
          </cell>
          <cell r="G2" t="str">
            <v>Himalaya Baby Lotion 200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170.0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190010228509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Mamy Poko Pants Standard Medium 4 N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Babyhug Super Dry Pants XL 26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399.0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13</v>
          </cell>
          <cell r="F6" t="str">
            <v>Baby Lotions</v>
          </cell>
          <cell r="G6" t="str">
            <v>Himalaya Baby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170.0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9</v>
          </cell>
          <cell r="F7" t="str">
            <v>Baby Bar Soaps / Liquid Soaps</v>
          </cell>
          <cell r="G7" t="str">
            <v>Himalaya Baby Extra Moisturizing Bar 125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85.0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2</v>
          </cell>
          <cell r="E8">
            <v>9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85.0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Bar Soaps / Liquid Soaps</v>
          </cell>
          <cell r="G9" t="str">
            <v>Mamaearth Deeply Nourishing Body Wash for Babies +  + 200</v>
          </cell>
          <cell r="H9">
            <v>1</v>
          </cell>
          <cell r="I9" t="str">
            <v>Plasticbottle (pet)</v>
          </cell>
          <cell r="J9" t="str">
            <v>Reliance Market ( Smart/Smart Point)</v>
          </cell>
          <cell r="K9" t="str">
            <v>199.0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Baby Lotions</v>
          </cell>
          <cell r="G10" t="str">
            <v>Mamaearth Baby Daily Moisturising Lotion 200 M</v>
          </cell>
          <cell r="H10">
            <v>1</v>
          </cell>
          <cell r="I10" t="str">
            <v>Plasticbottle (pet)</v>
          </cell>
          <cell r="J10" t="str">
            <v>Reliance Market ( Smart/Smart Point)</v>
          </cell>
          <cell r="K10" t="str">
            <v>199.0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190010127309</v>
          </cell>
          <cell r="D11">
            <v>3</v>
          </cell>
          <cell r="E11">
            <v>1</v>
          </cell>
          <cell r="F11" t="str">
            <v>Baby Powders</v>
          </cell>
          <cell r="G11" t="str">
            <v>Mamaearth Baby Powder +  + 300</v>
          </cell>
          <cell r="H11">
            <v>1</v>
          </cell>
          <cell r="I11" t="str">
            <v>Plasticbottle (pet)</v>
          </cell>
          <cell r="J11" t="str">
            <v>Reliance Market ( Smart/Smart Point)</v>
          </cell>
          <cell r="K11" t="str">
            <v>349.0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190010127309</v>
          </cell>
          <cell r="D12">
            <v>4</v>
          </cell>
          <cell r="E12">
            <v>1</v>
          </cell>
          <cell r="F12" t="str">
            <v>Disposable Diapers/Nappy Pads</v>
          </cell>
          <cell r="G12" t="str">
            <v>Mamy Poko Pants Extra Absorb Extra Large 52 N</v>
          </cell>
          <cell r="H12">
            <v>1</v>
          </cell>
          <cell r="I12" t="str">
            <v>NA(Others)</v>
          </cell>
          <cell r="J12" t="str">
            <v>Reliance Market ( Smart/Smart Point)</v>
          </cell>
          <cell r="K12" t="str">
            <v>1249.0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Bar Soaps / Liquid Soaps</v>
          </cell>
          <cell r="G13" t="str">
            <v>Himalaya Baby Soap 75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62.0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50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1</v>
          </cell>
          <cell r="E15">
            <v>7</v>
          </cell>
          <cell r="F15" t="str">
            <v>Disposable Diapers/Nappy Pads</v>
          </cell>
          <cell r="G15" t="str">
            <v>Mamy Poko Pants Standard Medium 4 N</v>
          </cell>
          <cell r="H15">
            <v>20</v>
          </cell>
          <cell r="I15" t="str">
            <v>NA(Others)</v>
          </cell>
          <cell r="J15" t="str">
            <v xml:space="preserve">Kirana                        </v>
          </cell>
          <cell r="K15" t="str">
            <v>1.0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2</v>
          </cell>
          <cell r="E16">
            <v>7</v>
          </cell>
          <cell r="F16" t="str">
            <v>Disposable Diapers/Nappy Pads</v>
          </cell>
          <cell r="G16" t="str">
            <v>Mamy Poko Pants Standard Medium 4 N</v>
          </cell>
          <cell r="H16">
            <v>20</v>
          </cell>
          <cell r="I16" t="str">
            <v>NA(Others)</v>
          </cell>
          <cell r="J16" t="str">
            <v xml:space="preserve">Kirana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3</v>
          </cell>
          <cell r="E17">
            <v>12</v>
          </cell>
          <cell r="F17" t="str">
            <v>Disposable Diapers/Nappy Pads</v>
          </cell>
          <cell r="G17" t="str">
            <v>Mamy Poko Pants Standard Small 20 N</v>
          </cell>
          <cell r="H17">
            <v>1</v>
          </cell>
          <cell r="I17" t="str">
            <v>NA(Others)</v>
          </cell>
          <cell r="J17" t="str">
            <v xml:space="preserve">Kirana                        </v>
          </cell>
          <cell r="K17" t="str">
            <v>199.0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1</v>
          </cell>
          <cell r="E18">
            <v>22</v>
          </cell>
          <cell r="F18" t="str">
            <v>Disposable Diapers/Nappy Pads</v>
          </cell>
          <cell r="G18" t="str">
            <v>Mamy Poko Pants Standard Medium 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2</v>
          </cell>
          <cell r="E19">
            <v>23</v>
          </cell>
          <cell r="F19" t="str">
            <v>Disposable Diapers/Nappy Pads</v>
          </cell>
          <cell r="G19" t="str">
            <v>Mamy Poko Pants Standard Medium 8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3</v>
          </cell>
          <cell r="E20">
            <v>2</v>
          </cell>
          <cell r="F20" t="str">
            <v>Disposable Diapers/Nappy Pads</v>
          </cell>
          <cell r="G20" t="str">
            <v>Mamy Poko Pants Standard Medium 1 N</v>
          </cell>
          <cell r="H20">
            <v>5</v>
          </cell>
          <cell r="I20" t="str">
            <v>NA(Others)</v>
          </cell>
          <cell r="J20" t="str">
            <v xml:space="preserve">Chemist                       </v>
          </cell>
          <cell r="K20" t="str">
            <v>12.0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4</v>
          </cell>
          <cell r="E21">
            <v>4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5</v>
          </cell>
          <cell r="E22">
            <v>4</v>
          </cell>
          <cell r="F22" t="str">
            <v>Disposable Diapers/Nappy Pads</v>
          </cell>
          <cell r="G22" t="str">
            <v>Mamy Poko Pants Standard Medium 1 N</v>
          </cell>
          <cell r="H22">
            <v>5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6</v>
          </cell>
          <cell r="E23">
            <v>9</v>
          </cell>
          <cell r="F23" t="str">
            <v>Disposable Diapers/Nappy Pads</v>
          </cell>
          <cell r="G23" t="str">
            <v>Mamy Poko Pants Standard Small 1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190030131909</v>
          </cell>
          <cell r="D24">
            <v>1</v>
          </cell>
          <cell r="E24">
            <v>1</v>
          </cell>
          <cell r="F24" t="str">
            <v>Baby Bar Soaps / Liquid Soaps</v>
          </cell>
          <cell r="G24" t="str">
            <v>Daffy Bathing Bar 75 G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191.0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1</v>
          </cell>
          <cell r="E25">
            <v>21</v>
          </cell>
          <cell r="F25" t="str">
            <v>Baby Bar Soaps / Liquid Soaps</v>
          </cell>
          <cell r="G25" t="str">
            <v>Mamaearth Moisturising Baby Bathing Bar 150 G (75 x 2)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249.0</v>
          </cell>
          <cell r="L25">
            <v>1</v>
          </cell>
          <cell r="M25" t="str">
            <v>Yes</v>
          </cell>
        </row>
        <row r="26">
          <cell r="A26" t="str">
            <v>Ahmedabad1026</v>
          </cell>
          <cell r="B26">
            <v>190030228909</v>
          </cell>
          <cell r="D26">
            <v>2</v>
          </cell>
          <cell r="E26">
            <v>21</v>
          </cell>
          <cell r="F26" t="str">
            <v>Baby Shampoos /Conditioners</v>
          </cell>
          <cell r="G26" t="str">
            <v>Sebamed childrens 150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450.0</v>
          </cell>
          <cell r="L26">
            <v>1</v>
          </cell>
          <cell r="M26" t="str">
            <v>Yes</v>
          </cell>
        </row>
        <row r="27">
          <cell r="A27" t="str">
            <v>Ahmedabad1026</v>
          </cell>
          <cell r="B27">
            <v>190030228909</v>
          </cell>
          <cell r="D27">
            <v>3</v>
          </cell>
          <cell r="E27">
            <v>21</v>
          </cell>
          <cell r="F27" t="str">
            <v>Baby Wipes</v>
          </cell>
          <cell r="G27" t="str">
            <v>Budds Buddy Baby Wipes +  + 1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125.0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190030231309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125.0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190030231309</v>
          </cell>
          <cell r="D29">
            <v>2</v>
          </cell>
          <cell r="E29">
            <v>30</v>
          </cell>
          <cell r="F29" t="str">
            <v>Baby Lotions</v>
          </cell>
          <cell r="G29" t="str">
            <v>Himalaya Baby Lotion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 t="str">
            <v>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190030231309</v>
          </cell>
          <cell r="D30">
            <v>3</v>
          </cell>
          <cell r="E30">
            <v>30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190030231609</v>
          </cell>
          <cell r="D31">
            <v>1</v>
          </cell>
          <cell r="E31">
            <v>3</v>
          </cell>
          <cell r="F31" t="str">
            <v>Baby Lotions</v>
          </cell>
          <cell r="G31" t="str">
            <v>Himalaya Diaper Rash Cream 20 G</v>
          </cell>
          <cell r="H31">
            <v>1</v>
          </cell>
          <cell r="I31" t="str">
            <v>Pump Tube</v>
          </cell>
          <cell r="J31" t="str">
            <v xml:space="preserve">Chemist                       </v>
          </cell>
          <cell r="K31" t="str">
            <v>80.0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190030327809</v>
          </cell>
          <cell r="D32">
            <v>1</v>
          </cell>
          <cell r="E32">
            <v>12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 Tube</v>
          </cell>
          <cell r="J32" t="str">
            <v xml:space="preserve">Chemist                       </v>
          </cell>
          <cell r="K32" t="str">
            <v>150.0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190030431209</v>
          </cell>
          <cell r="D33">
            <v>1</v>
          </cell>
          <cell r="E33">
            <v>26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190030431209</v>
          </cell>
          <cell r="D34">
            <v>2</v>
          </cell>
          <cell r="E34">
            <v>26</v>
          </cell>
          <cell r="F34" t="str">
            <v>Disposable Diapers/Nappy Pads</v>
          </cell>
          <cell r="G34" t="str">
            <v>Mamy Poko Pants Extra Absorb Large 5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190030629209</v>
          </cell>
          <cell r="D35">
            <v>1</v>
          </cell>
          <cell r="E35">
            <v>14</v>
          </cell>
          <cell r="F35" t="str">
            <v>Baby Bar Soaps / Liquid Soaps</v>
          </cell>
          <cell r="G35" t="str">
            <v>glyvera +  + 75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Ahmedabad1074</v>
          </cell>
          <cell r="B36">
            <v>190010328809</v>
          </cell>
          <cell r="D36">
            <v>1</v>
          </cell>
          <cell r="E36">
            <v>12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 xml:space="preserve">Kirana                        </v>
          </cell>
          <cell r="K36" t="str">
            <v>62.0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Ahmedabad1074</v>
          </cell>
          <cell r="B37">
            <v>190010428409</v>
          </cell>
          <cell r="D37">
            <v>1</v>
          </cell>
          <cell r="E37">
            <v>3</v>
          </cell>
          <cell r="F37" t="str">
            <v>Disposable Diapers/Nappy Pads</v>
          </cell>
          <cell r="G37" t="str">
            <v>Mamy Poko Pants Standard Medium 52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190040131209</v>
          </cell>
          <cell r="D38">
            <v>1</v>
          </cell>
          <cell r="E38">
            <v>11</v>
          </cell>
          <cell r="F38" t="str">
            <v>Disposable Diapers/Nappy Pads</v>
          </cell>
          <cell r="G38" t="str">
            <v>Pampers Happy SkinPants Small Aloe Vera Lotion( 4-8kg)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190040131309</v>
          </cell>
          <cell r="D39">
            <v>1</v>
          </cell>
          <cell r="E39">
            <v>11</v>
          </cell>
          <cell r="F39" t="str">
            <v>Disposable Diapers/Nappy Pads</v>
          </cell>
          <cell r="G39" t="str">
            <v>Mamy Poko Pants Standard Medium 1 N</v>
          </cell>
          <cell r="H39">
            <v>10</v>
          </cell>
          <cell r="I39" t="str">
            <v>NA(Others)</v>
          </cell>
          <cell r="J39" t="str">
            <v>Apollo Pharmacy</v>
          </cell>
          <cell r="K39" t="str">
            <v>12.0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190040131309</v>
          </cell>
          <cell r="D40">
            <v>2</v>
          </cell>
          <cell r="E40">
            <v>12</v>
          </cell>
          <cell r="F40" t="str">
            <v>Disposable Diapers/Nappy Pads</v>
          </cell>
          <cell r="G40" t="str">
            <v>Mamy Poko Pants Standard Medium 1 N</v>
          </cell>
          <cell r="H40">
            <v>15</v>
          </cell>
          <cell r="I40" t="str">
            <v>NA(Others)</v>
          </cell>
          <cell r="J40" t="str">
            <v xml:space="preserve">Chemist                       </v>
          </cell>
          <cell r="K40" t="str">
            <v>12.0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190040131309</v>
          </cell>
          <cell r="D41">
            <v>3</v>
          </cell>
          <cell r="E41">
            <v>15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62.0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190040428909</v>
          </cell>
          <cell r="D42">
            <v>1</v>
          </cell>
          <cell r="E42">
            <v>16</v>
          </cell>
          <cell r="F42" t="str">
            <v>Baby Bar Soaps / Liquid Soaps</v>
          </cell>
          <cell r="G42" t="str">
            <v>Johnson's Baby 300 G (100 x 3)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234.0</v>
          </cell>
          <cell r="L42" t="str">
            <v>buy 1 get 1 free</v>
          </cell>
          <cell r="M42" t="str">
            <v>Yes</v>
          </cell>
        </row>
        <row r="43">
          <cell r="A43" t="str">
            <v>Ahmedabad1367</v>
          </cell>
          <cell r="B43">
            <v>190040432709</v>
          </cell>
          <cell r="D43">
            <v>1</v>
          </cell>
          <cell r="E43">
            <v>13</v>
          </cell>
          <cell r="F43" t="str">
            <v>Baby Bar Soaps / Liquid Soaps</v>
          </cell>
          <cell r="G43" t="str">
            <v>Himalaya Baby Soap 75 G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68.0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190040628709</v>
          </cell>
          <cell r="D44">
            <v>1</v>
          </cell>
          <cell r="E44">
            <v>15</v>
          </cell>
          <cell r="F44" t="str">
            <v>Baby Bar Soaps / Liquid Soaps</v>
          </cell>
          <cell r="G44" t="str">
            <v>Himalaya Baby Soap 75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62.0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15</v>
          </cell>
          <cell r="F45" t="str">
            <v>Baby Bar Soaps / Liquid Soaps</v>
          </cell>
          <cell r="G45" t="str">
            <v>Himalaya Baby Extra Moisturizing Bar 125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15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62.0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15</v>
          </cell>
          <cell r="F47" t="str">
            <v>Disposable Diapers/Nappy Pads</v>
          </cell>
          <cell r="G47" t="str">
            <v>Huggies Wonder Pants XL 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34.0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15</v>
          </cell>
          <cell r="F48" t="str">
            <v>Disposable Diapers/Nappy Pads</v>
          </cell>
          <cell r="G48" t="str">
            <v>Kangaroo SuperDry Soft &amp; Secure Pants Large 5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15</v>
          </cell>
          <cell r="F49" t="str">
            <v>Disposable Diapers/Nappy Pads</v>
          </cell>
          <cell r="G49" t="str">
            <v>Mamy Poko Pants standard Extra Large 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15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190040629809</v>
          </cell>
          <cell r="D52">
            <v>1</v>
          </cell>
          <cell r="E52">
            <v>8</v>
          </cell>
          <cell r="F52" t="str">
            <v>Disposable Diapers/Nappy Pads</v>
          </cell>
          <cell r="G52" t="str">
            <v>Babyhug Super Dry Pants Medium            8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190040629809</v>
          </cell>
          <cell r="D53">
            <v>2</v>
          </cell>
          <cell r="E53">
            <v>8</v>
          </cell>
          <cell r="F53" t="str">
            <v>Disposable Diapers/Nappy Pads</v>
          </cell>
          <cell r="G53" t="str">
            <v>Babyhug Super Dry Pants Medium            8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190040629809</v>
          </cell>
          <cell r="D54">
            <v>3</v>
          </cell>
          <cell r="E54">
            <v>8</v>
          </cell>
          <cell r="F54" t="str">
            <v>Disposable Diapers/Nappy Pads</v>
          </cell>
          <cell r="G54" t="str">
            <v>Babyhug Advance Soft Pants New Born 12HrProtection +  + 8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190040629809</v>
          </cell>
          <cell r="D55">
            <v>4</v>
          </cell>
          <cell r="E55">
            <v>8</v>
          </cell>
          <cell r="F55" t="str">
            <v>Disposable Diapers/Nappy Pads</v>
          </cell>
          <cell r="G55" t="str">
            <v>Babyhug Advance Soft Pants New Born 12HrProtection +  + 8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 t="str">
            <v>No</v>
          </cell>
        </row>
        <row r="56">
          <cell r="A56" t="str">
            <v>Ahmedabad1367</v>
          </cell>
          <cell r="B56">
            <v>190040632209</v>
          </cell>
          <cell r="D56">
            <v>1</v>
          </cell>
          <cell r="E56">
            <v>8</v>
          </cell>
          <cell r="F56" t="str">
            <v>Baby Wipes</v>
          </cell>
          <cell r="G56" t="str">
            <v>Pampers Fresh Clean Wipes 64 N</v>
          </cell>
          <cell r="H56">
            <v>2</v>
          </cell>
          <cell r="I56" t="str">
            <v>NA(Others)</v>
          </cell>
          <cell r="J56" t="str">
            <v>Apollo Pharmacy</v>
          </cell>
          <cell r="K56" t="str">
            <v>100.0</v>
          </cell>
          <cell r="L56">
            <v>2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2</v>
          </cell>
          <cell r="E57">
            <v>8</v>
          </cell>
          <cell r="F57" t="str">
            <v>Disposable Diapers/Nappy Pads</v>
          </cell>
          <cell r="G57" t="str">
            <v>Mamy Poko Pants Standard Small 1 N</v>
          </cell>
          <cell r="H57">
            <v>10</v>
          </cell>
          <cell r="I57" t="str">
            <v>NA(Others)</v>
          </cell>
          <cell r="J57" t="str">
            <v>Other Supermarket</v>
          </cell>
          <cell r="K57" t="str">
            <v>10.0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3</v>
          </cell>
          <cell r="E58">
            <v>12</v>
          </cell>
          <cell r="F58" t="str">
            <v>Baby Powders</v>
          </cell>
          <cell r="G58" t="str">
            <v>Himalaya Baby Powder 50 G</v>
          </cell>
          <cell r="H58">
            <v>1</v>
          </cell>
          <cell r="I58" t="str">
            <v>Plasticbottle (pet)</v>
          </cell>
          <cell r="J58" t="str">
            <v xml:space="preserve">Kirana 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4</v>
          </cell>
          <cell r="E59">
            <v>12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55.0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5</v>
          </cell>
          <cell r="E60">
            <v>12</v>
          </cell>
          <cell r="F60" t="str">
            <v>Disposable Diapers/Nappy Pads</v>
          </cell>
          <cell r="G60" t="str">
            <v>Mamy Poko Pants Standard Small 1 N</v>
          </cell>
          <cell r="H60">
            <v>10</v>
          </cell>
          <cell r="I60" t="str">
            <v>NA(Others)</v>
          </cell>
          <cell r="J60" t="str">
            <v xml:space="preserve">Others                        </v>
          </cell>
          <cell r="K60" t="str">
            <v>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6</v>
          </cell>
          <cell r="E61">
            <v>12</v>
          </cell>
          <cell r="F61" t="str">
            <v>Disposable Diapers/Nappy Pads</v>
          </cell>
          <cell r="G61" t="str">
            <v>Mamy Poko Pants Standard Small 1 N</v>
          </cell>
          <cell r="H61">
            <v>10</v>
          </cell>
          <cell r="I61" t="str">
            <v>NA(Others)</v>
          </cell>
          <cell r="J61" t="str">
            <v xml:space="preserve">Others                        </v>
          </cell>
          <cell r="K61" t="str">
            <v>10.0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190040632209</v>
          </cell>
          <cell r="D62">
            <v>7</v>
          </cell>
          <cell r="E62">
            <v>12</v>
          </cell>
          <cell r="F62" t="str">
            <v>Disposable Diapers/Nappy Pads</v>
          </cell>
          <cell r="G62" t="str">
            <v>Mamy Poko Pants Standard Small 1 N</v>
          </cell>
          <cell r="H62">
            <v>10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190040730009</v>
          </cell>
          <cell r="D63">
            <v>1</v>
          </cell>
          <cell r="E63">
            <v>8</v>
          </cell>
          <cell r="F63" t="str">
            <v>Baby Powders</v>
          </cell>
          <cell r="G63" t="str">
            <v>Dabur Baby Powder 300 G</v>
          </cell>
          <cell r="H63">
            <v>1</v>
          </cell>
          <cell r="I63" t="str">
            <v>Plasticbottle (pet)</v>
          </cell>
          <cell r="J63" t="str">
            <v xml:space="preserve">Kirana                        </v>
          </cell>
          <cell r="K63" t="str">
            <v>0.0</v>
          </cell>
          <cell r="L63">
            <v>901138822231</v>
          </cell>
          <cell r="M63" t="str">
            <v>No</v>
          </cell>
        </row>
        <row r="64">
          <cell r="A64" t="str">
            <v>Ahmedabad1573</v>
          </cell>
          <cell r="B64">
            <v>190030229709</v>
          </cell>
          <cell r="D64">
            <v>1</v>
          </cell>
          <cell r="E64">
            <v>14</v>
          </cell>
          <cell r="F64" t="str">
            <v>Baby Bar Soaps / Liquid Soaps</v>
          </cell>
          <cell r="G64" t="str">
            <v>Himalaya Gentle Baby Soap 225 G (75 x 3)</v>
          </cell>
          <cell r="H64">
            <v>3</v>
          </cell>
          <cell r="I64" t="str">
            <v>NA(Others)</v>
          </cell>
          <cell r="J64" t="str">
            <v xml:space="preserve">Chemist                       </v>
          </cell>
          <cell r="K64" t="str">
            <v>0.0</v>
          </cell>
          <cell r="L64" t="str">
            <v xml:space="preserve"> </v>
          </cell>
          <cell r="M64" t="str">
            <v>No</v>
          </cell>
        </row>
        <row r="65">
          <cell r="A65" t="str">
            <v>Ahmedabad1573</v>
          </cell>
          <cell r="B65">
            <v>190030329009</v>
          </cell>
          <cell r="D65">
            <v>1</v>
          </cell>
          <cell r="E65">
            <v>15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60.0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Ahmedabad1573</v>
          </cell>
          <cell r="B66">
            <v>190030329009</v>
          </cell>
          <cell r="D66">
            <v>2</v>
          </cell>
          <cell r="E66">
            <v>15</v>
          </cell>
          <cell r="F66" t="str">
            <v>Baby Shampoos /Conditioners</v>
          </cell>
          <cell r="G66" t="str">
            <v>Himalaya Herbals Gentle Baby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190030330609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Baby Soap 100 G</v>
          </cell>
          <cell r="H67">
            <v>52</v>
          </cell>
          <cell r="I67" t="str">
            <v>NA(Others)</v>
          </cell>
          <cell r="J67" t="str">
            <v xml:space="preserve">Chemist                       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Ahmedabad1573</v>
          </cell>
          <cell r="B68">
            <v>190030429109</v>
          </cell>
          <cell r="D68">
            <v>1</v>
          </cell>
          <cell r="E68">
            <v>8</v>
          </cell>
          <cell r="F68" t="str">
            <v>Disposable Diapers/Nappy Pads</v>
          </cell>
          <cell r="G68" t="str">
            <v>Pampers Premium Care Pants Medium +  + 2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190030630409</v>
          </cell>
          <cell r="D69">
            <v>1</v>
          </cell>
          <cell r="E69">
            <v>1</v>
          </cell>
          <cell r="F69" t="str">
            <v>Baby Bar Soaps / Liquid Soaps</v>
          </cell>
          <cell r="G69" t="str">
            <v>Himalaya Baby Extra Moisturizing Bar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50.0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Ahmedabad1573</v>
          </cell>
          <cell r="B70">
            <v>190030631009</v>
          </cell>
          <cell r="D70">
            <v>1</v>
          </cell>
          <cell r="E70">
            <v>15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0.0</v>
          </cell>
          <cell r="L70" t="str">
            <v xml:space="preserve"> </v>
          </cell>
          <cell r="M70" t="str">
            <v>No</v>
          </cell>
        </row>
        <row r="71">
          <cell r="A71" t="str">
            <v>Ahmedabad1673</v>
          </cell>
          <cell r="B71">
            <v>190050329609</v>
          </cell>
          <cell r="D71">
            <v>1</v>
          </cell>
          <cell r="E71">
            <v>11</v>
          </cell>
          <cell r="F71" t="str">
            <v>Baby Massage Oil</v>
          </cell>
          <cell r="G71" t="str">
            <v>Himalaya Baby Massage Oil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55.0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190050331609</v>
          </cell>
          <cell r="D72">
            <v>1</v>
          </cell>
          <cell r="E72">
            <v>4</v>
          </cell>
          <cell r="F72" t="str">
            <v>Baby Lotions</v>
          </cell>
          <cell r="G72" t="str">
            <v>Himalaya Baby Lotion 200 M</v>
          </cell>
          <cell r="H72">
            <v>1</v>
          </cell>
          <cell r="I72" t="str">
            <v>Plasticbottle (pet)</v>
          </cell>
          <cell r="J72" t="str">
            <v xml:space="preserve">Others                        </v>
          </cell>
          <cell r="K72" t="str">
            <v>175.0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1</v>
          </cell>
          <cell r="E73">
            <v>5</v>
          </cell>
          <cell r="F73" t="str">
            <v>Baby Massage Oil</v>
          </cell>
          <cell r="G73" t="str">
            <v>Figaro Olive Oil 100 M</v>
          </cell>
          <cell r="H73">
            <v>1</v>
          </cell>
          <cell r="I73" t="str">
            <v>Pump Bottle</v>
          </cell>
          <cell r="J73" t="str">
            <v>Apollo Pharmacy</v>
          </cell>
          <cell r="K73" t="str">
            <v>165.0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2</v>
          </cell>
          <cell r="E74">
            <v>5</v>
          </cell>
          <cell r="F74" t="str">
            <v>Disposable Diapers/Nappy Pads</v>
          </cell>
          <cell r="G74" t="str">
            <v>Babyhug Dry Pants M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190050332409</v>
          </cell>
          <cell r="D75">
            <v>3</v>
          </cell>
          <cell r="E75">
            <v>5</v>
          </cell>
          <cell r="F75" t="str">
            <v>Disposable Diapers/Nappy Pads</v>
          </cell>
          <cell r="G75" t="str">
            <v>Pampers Happy SkinPants Medium Aloe Vera Lotion(7-12kg) 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12.0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1</v>
          </cell>
          <cell r="E76">
            <v>8</v>
          </cell>
          <cell r="F76" t="str">
            <v>Baby Bar Soaps / Liquid Soaps</v>
          </cell>
          <cell r="G76" t="str">
            <v>Dove Baby Rich Moisture Soap 75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190050430609</v>
          </cell>
          <cell r="D77">
            <v>2</v>
          </cell>
          <cell r="E77">
            <v>8</v>
          </cell>
          <cell r="F77" t="str">
            <v>Baby Bar Soaps / Liquid Soaps</v>
          </cell>
          <cell r="G77" t="str">
            <v>Dove Baby Rich Moisture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24.0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190050430609</v>
          </cell>
          <cell r="D78">
            <v>3</v>
          </cell>
          <cell r="E78">
            <v>8</v>
          </cell>
          <cell r="F78" t="str">
            <v>Baby Bar Soaps / Liquid Soaps</v>
          </cell>
          <cell r="G78" t="str">
            <v>Dove Baby Rich Moisture Soap 50 G</v>
          </cell>
          <cell r="H78">
            <v>1</v>
          </cell>
          <cell r="I78" t="str">
            <v>NA(Others)</v>
          </cell>
          <cell r="J78" t="str">
            <v xml:space="preserve">CSD Canteen                   </v>
          </cell>
          <cell r="K78" t="str">
            <v>27.0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1</v>
          </cell>
          <cell r="E79">
            <v>1</v>
          </cell>
          <cell r="F79" t="str">
            <v>Baby Bar Soaps / Liquid Soaps</v>
          </cell>
          <cell r="G79" t="str">
            <v>Himalaya Gentle Baby Soap +  + 50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190050629709</v>
          </cell>
          <cell r="D80">
            <v>2</v>
          </cell>
          <cell r="E80">
            <v>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 Jar</v>
          </cell>
          <cell r="J80" t="str">
            <v xml:space="preserve">Chemist                       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3</v>
          </cell>
          <cell r="E81">
            <v>1</v>
          </cell>
          <cell r="F81" t="str">
            <v>Disposable Diapers/Nappy Pads</v>
          </cell>
          <cell r="G81" t="str">
            <v>Pampers Happy SkinPants Medium Aloe Vera Lotion(7-12kg) 1 N</v>
          </cell>
          <cell r="H81">
            <v>2</v>
          </cell>
          <cell r="I81" t="str">
            <v>NA(Others)</v>
          </cell>
          <cell r="J81" t="str">
            <v xml:space="preserve">Chemist                       </v>
          </cell>
          <cell r="K81" t="str">
            <v>13.0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190050631009</v>
          </cell>
          <cell r="D82">
            <v>1</v>
          </cell>
          <cell r="E82">
            <v>13</v>
          </cell>
          <cell r="F82" t="str">
            <v>Baby Lotions</v>
          </cell>
          <cell r="G82" t="str">
            <v>vaseline deep moisture +  + 90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85.0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1</v>
          </cell>
          <cell r="E83">
            <v>7</v>
          </cell>
          <cell r="F83" t="str">
            <v>Baby Bar Soaps / Liquid Soaps</v>
          </cell>
          <cell r="G83" t="str">
            <v>Himalaya Baby Extra Moisturizing Bar 75 G</v>
          </cell>
          <cell r="H83">
            <v>1</v>
          </cell>
          <cell r="I83" t="str">
            <v>NA(Others)</v>
          </cell>
          <cell r="J83" t="str">
            <v>Apollo Pharmacy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2</v>
          </cell>
          <cell r="E84">
            <v>7</v>
          </cell>
          <cell r="F84" t="str">
            <v xml:space="preserve">Baby Hair Oils </v>
          </cell>
          <cell r="G84" t="str">
            <v>nihar naturals Shanti badam kesh oil +  + 70</v>
          </cell>
          <cell r="H84">
            <v>1</v>
          </cell>
          <cell r="I84" t="str">
            <v>Plasticbottle (pet)</v>
          </cell>
          <cell r="J84" t="str">
            <v xml:space="preserve">Others                        </v>
          </cell>
          <cell r="K84" t="str">
            <v>20.0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Babyhug Super Dry Pants Large      1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14.0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190010130509</v>
          </cell>
          <cell r="D86">
            <v>1</v>
          </cell>
          <cell r="E86">
            <v>29</v>
          </cell>
          <cell r="F86" t="str">
            <v>Baby Lotions</v>
          </cell>
          <cell r="G86" t="str">
            <v>Himalaya Baby Lotion 200 M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175.0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190010327709</v>
          </cell>
          <cell r="D87">
            <v>1</v>
          </cell>
          <cell r="E87">
            <v>28</v>
          </cell>
          <cell r="F87" t="str">
            <v>Baby Lotions</v>
          </cell>
          <cell r="G87" t="str">
            <v>Himalaya Herbal Baby Lotion 400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300.0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190010327709</v>
          </cell>
          <cell r="D88">
            <v>2</v>
          </cell>
          <cell r="E88">
            <v>4</v>
          </cell>
          <cell r="F88" t="str">
            <v>Baby Wipes</v>
          </cell>
          <cell r="G88" t="str">
            <v>EVELANCE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190010427609</v>
          </cell>
          <cell r="D89">
            <v>1</v>
          </cell>
          <cell r="E89">
            <v>24</v>
          </cell>
          <cell r="F89" t="str">
            <v>Baby Bar Soaps / Liquid Soaps</v>
          </cell>
          <cell r="G89" t="str">
            <v>Himalaya Baby Soap 50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190010427609</v>
          </cell>
          <cell r="D90">
            <v>2</v>
          </cell>
          <cell r="E90">
            <v>7</v>
          </cell>
          <cell r="F90" t="str">
            <v>Baby Massage Oil</v>
          </cell>
          <cell r="G90" t="str">
            <v>Dabur Lal Tail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190010630209</v>
          </cell>
          <cell r="D91">
            <v>1</v>
          </cell>
          <cell r="E91">
            <v>25</v>
          </cell>
          <cell r="F91" t="str">
            <v>Baby Lotions</v>
          </cell>
          <cell r="G91" t="str">
            <v>Himalaya Baby Lotion 200 M</v>
          </cell>
          <cell r="H91">
            <v>1</v>
          </cell>
          <cell r="I91" t="str">
            <v>Plasticbottle (pet)</v>
          </cell>
          <cell r="J91" t="str">
            <v xml:space="preserve">D Mart / D Mart miniMax                        </v>
          </cell>
          <cell r="K91" t="str">
            <v>175.0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190010427009</v>
          </cell>
          <cell r="D92">
            <v>1</v>
          </cell>
          <cell r="E92">
            <v>14</v>
          </cell>
          <cell r="F92" t="str">
            <v>Baby Wipes</v>
          </cell>
          <cell r="G92" t="str">
            <v>Novel Babio Baby Wet Wipe 80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195.0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190010427109</v>
          </cell>
          <cell r="D93">
            <v>1</v>
          </cell>
          <cell r="E93">
            <v>12</v>
          </cell>
          <cell r="F93" t="str">
            <v>Disposable Diapers/Nappy Pads</v>
          </cell>
          <cell r="G93" t="str">
            <v>Babyhug Super Dry Pants XL +  + 50</v>
          </cell>
          <cell r="H93">
            <v>50</v>
          </cell>
          <cell r="I93" t="str">
            <v>NA(Others)</v>
          </cell>
          <cell r="J93" t="str">
            <v xml:space="preserve">Others                        </v>
          </cell>
          <cell r="K93" t="str">
            <v>649.0</v>
          </cell>
          <cell r="L93">
            <v>171276794</v>
          </cell>
          <cell r="M93" t="str">
            <v>Yes</v>
          </cell>
        </row>
        <row r="94">
          <cell r="A94" t="str">
            <v>Ahmedabad1687</v>
          </cell>
          <cell r="B94">
            <v>190010428609</v>
          </cell>
          <cell r="D94">
            <v>1</v>
          </cell>
          <cell r="E94">
            <v>1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190010428609</v>
          </cell>
          <cell r="D95">
            <v>2</v>
          </cell>
          <cell r="E95">
            <v>13</v>
          </cell>
          <cell r="F95" t="str">
            <v>Baby Powders</v>
          </cell>
          <cell r="G95" t="str">
            <v>Himalaya Baby Powder 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55.0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190010429409</v>
          </cell>
          <cell r="D96">
            <v>1</v>
          </cell>
          <cell r="E96">
            <v>9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 Tube</v>
          </cell>
          <cell r="J96" t="str">
            <v>DMart Ready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Ahmedabad1687</v>
          </cell>
          <cell r="B97">
            <v>190010429409</v>
          </cell>
          <cell r="D97">
            <v>2</v>
          </cell>
          <cell r="E97">
            <v>9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>DMart Ready</v>
          </cell>
          <cell r="K97" t="str">
            <v>150.0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190030128109</v>
          </cell>
          <cell r="D98">
            <v>1</v>
          </cell>
          <cell r="E98">
            <v>6</v>
          </cell>
          <cell r="F98" t="str">
            <v xml:space="preserve">Baby Hair Oils </v>
          </cell>
          <cell r="G98" t="str">
            <v>Himalaya Baby Hair Oil 200 M</v>
          </cell>
          <cell r="H98">
            <v>1</v>
          </cell>
          <cell r="I98" t="str">
            <v>Plasticbottle (pet)</v>
          </cell>
          <cell r="J98" t="str">
            <v xml:space="preserve">D Mart / D Mart miniMax                        </v>
          </cell>
          <cell r="K98" t="str">
            <v>220.0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2</v>
          </cell>
          <cell r="E99">
            <v>6</v>
          </cell>
          <cell r="F99" t="str">
            <v>Disposable Diapers/Nappy Pads</v>
          </cell>
          <cell r="G99" t="str">
            <v>Pampers All-Round Protection M 7-12kg 6 N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190030131409</v>
          </cell>
          <cell r="D100">
            <v>1</v>
          </cell>
          <cell r="E100">
            <v>8</v>
          </cell>
          <cell r="F100" t="str">
            <v>Baby Lotions</v>
          </cell>
          <cell r="G100" t="str">
            <v>Himalaya Baby Lotion 200 M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165.0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1</v>
          </cell>
          <cell r="E101">
            <v>1</v>
          </cell>
          <cell r="F101" t="str">
            <v>Disposable Diapers/Nappy Pads</v>
          </cell>
          <cell r="G101" t="str">
            <v>Cuddles Super Pants Medium 20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280.0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2</v>
          </cell>
          <cell r="E102">
            <v>7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Little Angel Extra Dry Pant Small 0-7Kg 44 N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250.0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190030430209</v>
          </cell>
          <cell r="D104">
            <v>1</v>
          </cell>
          <cell r="E104">
            <v>12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190030431509</v>
          </cell>
          <cell r="D105">
            <v>1</v>
          </cell>
          <cell r="E105">
            <v>10</v>
          </cell>
          <cell r="F105" t="str">
            <v>Disposable Diapers/Nappy Pads</v>
          </cell>
          <cell r="G105" t="str">
            <v>Cuddles Super Pants Medium 20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280.0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1</v>
          </cell>
          <cell r="E106">
            <v>3</v>
          </cell>
          <cell r="F106" t="str">
            <v>Disposable Diapers/Nappy Pads</v>
          </cell>
          <cell r="G106" t="str">
            <v>Little Angel Popular Pants Medium +  + 8</v>
          </cell>
          <cell r="H106">
            <v>1</v>
          </cell>
          <cell r="I106" t="str">
            <v>NA(Others)</v>
          </cell>
          <cell r="J106" t="str">
            <v>Apollo Pharmacy</v>
          </cell>
          <cell r="K106" t="str">
            <v>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2</v>
          </cell>
          <cell r="E107">
            <v>4</v>
          </cell>
          <cell r="F107" t="str">
            <v>Baby Lotions</v>
          </cell>
          <cell r="G107" t="str">
            <v>Himalaya Baby Lotion 100 M</v>
          </cell>
          <cell r="H107">
            <v>1</v>
          </cell>
          <cell r="I107" t="str">
            <v>Pump Tube</v>
          </cell>
          <cell r="J107" t="str">
            <v>Apollo Pharmacy</v>
          </cell>
          <cell r="K107" t="str">
            <v>110.0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3</v>
          </cell>
          <cell r="E108">
            <v>4</v>
          </cell>
          <cell r="F108" t="str">
            <v>Baby Lotions</v>
          </cell>
          <cell r="G108" t="str">
            <v>Himalaya Baby Lotion 100 M</v>
          </cell>
          <cell r="H108">
            <v>1</v>
          </cell>
          <cell r="I108" t="str">
            <v>Plastic Jar</v>
          </cell>
          <cell r="J108" t="str">
            <v xml:space="preserve">Chemist                       </v>
          </cell>
          <cell r="K108" t="str">
            <v>110.0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190030431809</v>
          </cell>
          <cell r="D109">
            <v>4</v>
          </cell>
          <cell r="E109">
            <v>5</v>
          </cell>
          <cell r="F109" t="str">
            <v>Disposable Diapers/Nappy Pads</v>
          </cell>
          <cell r="G109" t="str">
            <v>Mamy Poko Pants Standard Small 10 N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1</v>
          </cell>
          <cell r="E110">
            <v>6</v>
          </cell>
          <cell r="F110" t="str">
            <v>Disposable Diapers/Nappy Pads</v>
          </cell>
          <cell r="G110" t="str">
            <v>Little Angel Popular Pants Medium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1</v>
          </cell>
          <cell r="E111">
            <v>4</v>
          </cell>
          <cell r="F111" t="str">
            <v>Disposable Diapers/Nappy Pads</v>
          </cell>
          <cell r="G111" t="str">
            <v>Mamy Poko Pants Standard Small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36.0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4</v>
          </cell>
          <cell r="F112" t="str">
            <v>Baby Lotions</v>
          </cell>
          <cell r="G112" t="str">
            <v>Himalaya Herbal Baby Lotion 400 M</v>
          </cell>
          <cell r="H112">
            <v>1</v>
          </cell>
          <cell r="I112" t="str">
            <v>Plastic Jar</v>
          </cell>
          <cell r="J112" t="str">
            <v>Apollo Pharmacy</v>
          </cell>
          <cell r="K112" t="str">
            <v>325.0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3</v>
          </cell>
          <cell r="F113" t="str">
            <v>Baby Shampoos /Conditioners</v>
          </cell>
          <cell r="G113" t="str">
            <v>Himalaya Herbals Gentle Baby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190030731709</v>
          </cell>
          <cell r="D114">
            <v>1</v>
          </cell>
          <cell r="E114">
            <v>7</v>
          </cell>
          <cell r="F114" t="str">
            <v>Baby Bar Soaps / Liquid Soaps</v>
          </cell>
          <cell r="G114" t="str">
            <v>Johnson's Baby 25 G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15.0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2</v>
          </cell>
          <cell r="E115">
            <v>7</v>
          </cell>
          <cell r="F115" t="str">
            <v>Disposable Diapers/Nappy Pads</v>
          </cell>
          <cell r="G115" t="str">
            <v>Quickmax +  + 20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250.0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3</v>
          </cell>
          <cell r="E116">
            <v>7</v>
          </cell>
          <cell r="F116" t="str">
            <v>Disposable Diapers/Nappy Pads</v>
          </cell>
          <cell r="G116" t="str">
            <v>Pampers Happy SkinPants Small Aloe Vera Lotion( 4-8kg) +  + 42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190040128509</v>
          </cell>
          <cell r="D117">
            <v>1</v>
          </cell>
          <cell r="E117">
            <v>24</v>
          </cell>
          <cell r="F117" t="str">
            <v>Baby Lotions</v>
          </cell>
          <cell r="G117" t="str">
            <v>Himalaya Herbal Baby Lotion 400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325.0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190040229209</v>
          </cell>
          <cell r="D118">
            <v>1</v>
          </cell>
          <cell r="E118">
            <v>25</v>
          </cell>
          <cell r="F118" t="str">
            <v>Baby Bar Soaps / Liquid Soaps</v>
          </cell>
          <cell r="G118" t="str">
            <v>Himalaya Baby Soap 125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85.0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190040230909</v>
          </cell>
          <cell r="D119">
            <v>1</v>
          </cell>
          <cell r="E119">
            <v>28</v>
          </cell>
          <cell r="F119" t="str">
            <v>Disposable Diapers/Nappy Pads</v>
          </cell>
          <cell r="G119" t="str">
            <v>Mamy Poko Pants standard Large 30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Ahmedabad2164</v>
          </cell>
          <cell r="B120">
            <v>190040529309</v>
          </cell>
          <cell r="D120">
            <v>1</v>
          </cell>
          <cell r="E120">
            <v>11</v>
          </cell>
          <cell r="F120" t="str">
            <v>Baby Lotions</v>
          </cell>
          <cell r="G120" t="str">
            <v>mama Earth easy tummy roll-on +  + 1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249.0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Ahmedabad2164</v>
          </cell>
          <cell r="B121">
            <v>190040630209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Mamy Poko Pants Standard Medium 8 N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Ahmedabad2164</v>
          </cell>
          <cell r="B122">
            <v>190040630309</v>
          </cell>
          <cell r="D122">
            <v>1</v>
          </cell>
          <cell r="E122">
            <v>26</v>
          </cell>
          <cell r="F122" t="str">
            <v>Disposable Diapers/Nappy Pads</v>
          </cell>
          <cell r="G122" t="str">
            <v>Mamy Poko Pants standard Large 30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399.0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Ahmedabad2164</v>
          </cell>
          <cell r="B123">
            <v>190040630309</v>
          </cell>
          <cell r="D123">
            <v>2</v>
          </cell>
          <cell r="E123">
            <v>28</v>
          </cell>
          <cell r="F123" t="str">
            <v>Baby Bar Soaps / Liquid Soaps</v>
          </cell>
          <cell r="G123" t="str">
            <v>Himalaya Baby Extra Moisturizing Bar 125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190040231909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200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190040231909</v>
          </cell>
          <cell r="D125">
            <v>2</v>
          </cell>
          <cell r="E125">
            <v>13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3</v>
          </cell>
          <cell r="E126">
            <v>13</v>
          </cell>
          <cell r="F126" t="str">
            <v>Disposable Diapers/Nappy Pads</v>
          </cell>
          <cell r="G126" t="str">
            <v>Mamy Poko Pants standard Extra Large 4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190040231909</v>
          </cell>
          <cell r="D127">
            <v>4</v>
          </cell>
          <cell r="E127">
            <v>16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190040328209</v>
          </cell>
          <cell r="D128">
            <v>1</v>
          </cell>
          <cell r="E128">
            <v>13</v>
          </cell>
          <cell r="F128" t="str">
            <v>Baby Shampoos /Conditioners</v>
          </cell>
          <cell r="G128" t="str">
            <v>Himalaya Herbals Gentle Baby 200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185.0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190040328209</v>
          </cell>
          <cell r="D129">
            <v>2</v>
          </cell>
          <cell r="E129">
            <v>13</v>
          </cell>
          <cell r="F129" t="str">
            <v>Disposable Diapers/Nappy Pads</v>
          </cell>
          <cell r="G129" t="str">
            <v>Mamy Poko Pants Standard Small 1 N</v>
          </cell>
          <cell r="H129">
            <v>2</v>
          </cell>
          <cell r="I129" t="str">
            <v>NA(Others)</v>
          </cell>
          <cell r="J129" t="str">
            <v xml:space="preserve">Chemist    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190040331109</v>
          </cell>
          <cell r="D130">
            <v>1</v>
          </cell>
          <cell r="E130">
            <v>17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62.0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190040331109</v>
          </cell>
          <cell r="D131">
            <v>2</v>
          </cell>
          <cell r="E131">
            <v>17</v>
          </cell>
          <cell r="F131" t="str">
            <v>Disposable Diapers/Nappy Pads</v>
          </cell>
          <cell r="G131" t="str">
            <v>Mamy Poko Pants Standard Small 1 N</v>
          </cell>
          <cell r="H131">
            <v>5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190040332409</v>
          </cell>
          <cell r="D132">
            <v>1</v>
          </cell>
          <cell r="E132">
            <v>7</v>
          </cell>
          <cell r="F132" t="str">
            <v>Disposable Diapers/Nappy Pads</v>
          </cell>
          <cell r="G132" t="str">
            <v>Kangaroo Superdry Pants S +  + 1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499.0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Johnson's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190040429409</v>
          </cell>
          <cell r="D135">
            <v>3</v>
          </cell>
          <cell r="E135">
            <v>14</v>
          </cell>
          <cell r="F135" t="str">
            <v>Disposable Diapers/Nappy Pads</v>
          </cell>
          <cell r="G135" t="str">
            <v>Mamy Poko Pants Standard Medium 1 N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12.0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190040431709</v>
          </cell>
          <cell r="D136">
            <v>1</v>
          </cell>
          <cell r="E136">
            <v>15</v>
          </cell>
          <cell r="F136" t="str">
            <v>Disposable Diapers/Nappy Pads</v>
          </cell>
          <cell r="G136" t="str">
            <v>Mamy Poko Pants Standard Medium 4 N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48.0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Honey Bunny Everyday Pants Small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190040529509</v>
          </cell>
          <cell r="D138">
            <v>1</v>
          </cell>
          <cell r="E138">
            <v>6</v>
          </cell>
          <cell r="F138" t="str">
            <v>Baby Powders</v>
          </cell>
          <cell r="G138" t="str">
            <v>Johnson's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210.0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190040731609</v>
          </cell>
          <cell r="D139">
            <v>1</v>
          </cell>
          <cell r="E139">
            <v>7</v>
          </cell>
          <cell r="F139" t="str">
            <v>Baby Bar Soaps / Liquid Soaps</v>
          </cell>
          <cell r="G139" t="str">
            <v>Himalaya Baby Extra Moisturizing Bar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190040731609</v>
          </cell>
          <cell r="D140">
            <v>2</v>
          </cell>
          <cell r="E140">
            <v>7</v>
          </cell>
          <cell r="F140" t="str">
            <v>Baby Powders</v>
          </cell>
          <cell r="G140" t="str">
            <v>Himalaya Baby Powder 50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 t="str">
            <v>40.0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190070229309</v>
          </cell>
          <cell r="D141">
            <v>1</v>
          </cell>
          <cell r="E141">
            <v>5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190070229509</v>
          </cell>
          <cell r="D142">
            <v>1</v>
          </cell>
          <cell r="E142">
            <v>9</v>
          </cell>
          <cell r="F142" t="str">
            <v>Baby Bar Soaps / Liquid Soaps</v>
          </cell>
          <cell r="G142" t="str">
            <v>Himalaya Baby Soap 125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190070230209</v>
          </cell>
          <cell r="D143">
            <v>1</v>
          </cell>
          <cell r="E143">
            <v>14</v>
          </cell>
          <cell r="F143" t="str">
            <v>Disposable Diapers/Nappy Pads</v>
          </cell>
          <cell r="G143" t="str">
            <v>Mamy Poko Pants Standard Medium 8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190070231009</v>
          </cell>
          <cell r="D144">
            <v>1</v>
          </cell>
          <cell r="E144">
            <v>5</v>
          </cell>
          <cell r="F144" t="str">
            <v>Baby Wipes</v>
          </cell>
          <cell r="G144" t="str">
            <v>little Angel Baby wipes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180.0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190070232009</v>
          </cell>
          <cell r="D145">
            <v>1</v>
          </cell>
          <cell r="E145">
            <v>12</v>
          </cell>
          <cell r="F145" t="str">
            <v>Baby Lotions</v>
          </cell>
          <cell r="G145" t="str">
            <v>Himalaya Baby Lotion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100.0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190070232009</v>
          </cell>
          <cell r="D146">
            <v>2</v>
          </cell>
          <cell r="E146">
            <v>13</v>
          </cell>
          <cell r="F146" t="str">
            <v>Baby Lotions</v>
          </cell>
          <cell r="G146" t="str">
            <v>Himalaya Baby Lotion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190070232009</v>
          </cell>
          <cell r="D147">
            <v>3</v>
          </cell>
          <cell r="E147">
            <v>13</v>
          </cell>
          <cell r="F147" t="str">
            <v>Baby Lotions</v>
          </cell>
          <cell r="G147" t="str">
            <v>Himalaya Baby Lotion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190070232009</v>
          </cell>
          <cell r="D148">
            <v>4</v>
          </cell>
          <cell r="E148">
            <v>13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190070232009</v>
          </cell>
          <cell r="D149">
            <v>5</v>
          </cell>
          <cell r="E149">
            <v>13</v>
          </cell>
          <cell r="F149" t="str">
            <v>Baby Lotions</v>
          </cell>
          <cell r="G149" t="str">
            <v>Himalaya Baby Lotion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190070233309</v>
          </cell>
          <cell r="D150">
            <v>1</v>
          </cell>
          <cell r="E150">
            <v>7</v>
          </cell>
          <cell r="F150" t="str">
            <v>Baby Powders</v>
          </cell>
          <cell r="G150" t="str">
            <v>Himalaya Baby Powder 50 G</v>
          </cell>
          <cell r="H150">
            <v>1</v>
          </cell>
          <cell r="I150" t="str">
            <v>Plastic Jar</v>
          </cell>
          <cell r="J150" t="str">
            <v xml:space="preserve">Chemist                       </v>
          </cell>
          <cell r="K150" t="str">
            <v>50.0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190070233309</v>
          </cell>
          <cell r="D151">
            <v>2</v>
          </cell>
          <cell r="E151">
            <v>7</v>
          </cell>
          <cell r="F151" t="str">
            <v>Disposable Diapers/Nappy Pads</v>
          </cell>
          <cell r="G151" t="str">
            <v>Babelois Pant Style Medium Diapers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190070432209</v>
          </cell>
          <cell r="D152">
            <v>1</v>
          </cell>
          <cell r="E152">
            <v>7</v>
          </cell>
          <cell r="F152" t="str">
            <v xml:space="preserve">Baby Hair Oils </v>
          </cell>
          <cell r="G152" t="str">
            <v>Himalaya Baby Hair Oil 50 M</v>
          </cell>
          <cell r="H152">
            <v>1</v>
          </cell>
          <cell r="I152" t="str">
            <v>Pump Bottle</v>
          </cell>
          <cell r="J152" t="str">
            <v xml:space="preserve">Chemist                       </v>
          </cell>
          <cell r="K152" t="str">
            <v>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190070432609</v>
          </cell>
          <cell r="D153">
            <v>1</v>
          </cell>
          <cell r="E153">
            <v>7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Plasticbottle (pet)</v>
          </cell>
          <cell r="J153" t="str">
            <v>Apollo Pharmacy</v>
          </cell>
          <cell r="K153" t="str">
            <v>100.0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Ahmedabad2516</v>
          </cell>
          <cell r="B154">
            <v>190070532409</v>
          </cell>
          <cell r="D154">
            <v>1</v>
          </cell>
          <cell r="E154">
            <v>14</v>
          </cell>
          <cell r="F154" t="str">
            <v>Disposable Diapers/Nappy Pads</v>
          </cell>
          <cell r="G154" t="str">
            <v>Pampers Happy SkinPants Large Aloe Vera Lotion(9-14kg) 6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190070533809</v>
          </cell>
          <cell r="D155">
            <v>1</v>
          </cell>
          <cell r="E155">
            <v>10</v>
          </cell>
          <cell r="F155" t="str">
            <v>Baby Massage Oil</v>
          </cell>
          <cell r="G155" t="str">
            <v>Dabur Lal Tail 50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190070533809</v>
          </cell>
          <cell r="D156">
            <v>2</v>
          </cell>
          <cell r="E156">
            <v>13</v>
          </cell>
          <cell r="F156" t="str">
            <v>Disposable Diapers/Nappy Pads</v>
          </cell>
          <cell r="G156" t="str">
            <v>Mamy Poko Pants Extra Absorb Large 82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1499.0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190070630009</v>
          </cell>
          <cell r="D157">
            <v>1</v>
          </cell>
          <cell r="E157">
            <v>6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 Jar</v>
          </cell>
          <cell r="J157" t="str">
            <v xml:space="preserve">Chemist                       </v>
          </cell>
          <cell r="K157" t="str">
            <v>42.0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190070232109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83.0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190070330409</v>
          </cell>
          <cell r="D159">
            <v>1</v>
          </cell>
          <cell r="E159">
            <v>21</v>
          </cell>
          <cell r="F159" t="str">
            <v>Disposable Diapers/Nappy Pads</v>
          </cell>
          <cell r="G159" t="str">
            <v>Babyhug Advanced Soft Pants XL 12 Hours dryness +  + 12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190070331209</v>
          </cell>
          <cell r="D160">
            <v>1</v>
          </cell>
          <cell r="E160">
            <v>21</v>
          </cell>
          <cell r="F160" t="str">
            <v>Baby Shampoos /Conditioners</v>
          </cell>
          <cell r="G160" t="str">
            <v>Himalaya Herbals Gentle Baby 400 M</v>
          </cell>
          <cell r="H160">
            <v>1</v>
          </cell>
          <cell r="I160" t="str">
            <v>Pump Bottle</v>
          </cell>
          <cell r="J160" t="str">
            <v xml:space="preserve">Chemist                       </v>
          </cell>
          <cell r="K160" t="str">
            <v>350.0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190070331409</v>
          </cell>
          <cell r="D161">
            <v>1</v>
          </cell>
          <cell r="E161">
            <v>22</v>
          </cell>
          <cell r="F161" t="str">
            <v>Baby Lotions</v>
          </cell>
          <cell r="G161" t="str">
            <v>Himalaya Diaper Rash Cream 20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190070331409</v>
          </cell>
          <cell r="D162">
            <v>2</v>
          </cell>
          <cell r="E162">
            <v>22</v>
          </cell>
          <cell r="F162" t="str">
            <v>Disposable Diapers/Nappy Pads</v>
          </cell>
          <cell r="G162" t="str">
            <v>Pampers Babydry AloeLotion XL Pant (12-17kg) 2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3</v>
          </cell>
          <cell r="E163">
            <v>12</v>
          </cell>
          <cell r="F163" t="str">
            <v>Baby Powders</v>
          </cell>
          <cell r="G163" t="str">
            <v>Himalaya Baby Powder 100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190070331609</v>
          </cell>
          <cell r="D164">
            <v>1</v>
          </cell>
          <cell r="E164">
            <v>7</v>
          </cell>
          <cell r="F164" t="str">
            <v>Disposable Diapers/Nappy Pads</v>
          </cell>
          <cell r="G164" t="str">
            <v>Bumtum Baby Pants Medium 72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72.0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190070333509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Himalaya Baby Soap 75 G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62.0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190070333509</v>
          </cell>
          <cell r="D166">
            <v>2</v>
          </cell>
          <cell r="E166">
            <v>22</v>
          </cell>
          <cell r="F166" t="str">
            <v>Baby Massage Oil</v>
          </cell>
          <cell r="G166" t="str">
            <v>Himalaya Baby Massage Oil 50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3</v>
          </cell>
          <cell r="E167">
            <v>22</v>
          </cell>
          <cell r="F167" t="str">
            <v>Baby Shampoos /Conditioners</v>
          </cell>
          <cell r="G167" t="str">
            <v>Himalaya Herbals Gentle Baby 40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37.0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190070429109</v>
          </cell>
          <cell r="D168">
            <v>1</v>
          </cell>
          <cell r="E168">
            <v>24</v>
          </cell>
          <cell r="F168" t="str">
            <v>Baby Lotions</v>
          </cell>
          <cell r="G168" t="str">
            <v>Dove Baby Rich Moisture Lotion 200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215.0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Ahmedabad2527</v>
          </cell>
          <cell r="B169">
            <v>190070429109</v>
          </cell>
          <cell r="D169">
            <v>2</v>
          </cell>
          <cell r="E169">
            <v>25</v>
          </cell>
          <cell r="F169" t="str">
            <v>Disposable Diapers/Nappy Pads</v>
          </cell>
          <cell r="G169" t="str">
            <v>Mamy Poko Pants standard Large 7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3</v>
          </cell>
          <cell r="E170">
            <v>10</v>
          </cell>
          <cell r="F170" t="str">
            <v>Disposable Diapers/Nappy Pads</v>
          </cell>
          <cell r="G170" t="str">
            <v>Mamy Poko Pants Extra Absorb Large 10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190070430109</v>
          </cell>
          <cell r="D171">
            <v>1</v>
          </cell>
          <cell r="E171">
            <v>7</v>
          </cell>
          <cell r="F171" t="str">
            <v>Baby Powders</v>
          </cell>
          <cell r="G171" t="str">
            <v>Johnson's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190070433609</v>
          </cell>
          <cell r="D172">
            <v>1</v>
          </cell>
          <cell r="E172">
            <v>10</v>
          </cell>
          <cell r="F172" t="str">
            <v>Disposable Diapers/Nappy Pads</v>
          </cell>
          <cell r="G172" t="str">
            <v>Honey Bunny Everyday Pants Medium (7-12kg) +  + 1</v>
          </cell>
          <cell r="H172">
            <v>1</v>
          </cell>
          <cell r="I172" t="str">
            <v>NA(Others)</v>
          </cell>
          <cell r="J172" t="str">
            <v>Flipkart</v>
          </cell>
          <cell r="K172" t="str">
            <v>550.0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2</v>
          </cell>
          <cell r="E173">
            <v>10</v>
          </cell>
          <cell r="F173" t="str">
            <v>Disposable Diapers/Nappy Pads</v>
          </cell>
          <cell r="G173" t="str">
            <v>Honey Bunny Everyday Pants Medium (7-12kg) +  + 72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190070530309</v>
          </cell>
          <cell r="D174">
            <v>1</v>
          </cell>
          <cell r="E174">
            <v>16</v>
          </cell>
          <cell r="F174" t="str">
            <v>Disposable Diapers/Nappy Pads</v>
          </cell>
          <cell r="G174" t="str">
            <v>Little Angel Popular Pants Small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11.0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190070533209</v>
          </cell>
          <cell r="D175">
            <v>1</v>
          </cell>
          <cell r="E175">
            <v>30</v>
          </cell>
          <cell r="F175" t="str">
            <v>Baby Bar Soaps / Liquid Soaps</v>
          </cell>
          <cell r="G175" t="str">
            <v>Himalaya Baby Soap 75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62.0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2</v>
          </cell>
          <cell r="E176">
            <v>30</v>
          </cell>
          <cell r="F176" t="str">
            <v>Baby Powders</v>
          </cell>
          <cell r="G176" t="str">
            <v>Himalaya Baby Powder 50 G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3</v>
          </cell>
          <cell r="E177">
            <v>30</v>
          </cell>
          <cell r="F177" t="str">
            <v>Disposable Diapers/Nappy Pads</v>
          </cell>
          <cell r="G177" t="str">
            <v>Doobidoo Baby Pants Small 1 N</v>
          </cell>
          <cell r="H177">
            <v>2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190070631309</v>
          </cell>
          <cell r="D178">
            <v>1</v>
          </cell>
          <cell r="E178">
            <v>22</v>
          </cell>
          <cell r="F178" t="str">
            <v>Baby Bar Soaps / Liquid Soaps</v>
          </cell>
          <cell r="G178" t="str">
            <v>Himalaya Herbal Gentle Baby Bodywash 100 M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100.0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190070631309</v>
          </cell>
          <cell r="D179">
            <v>2</v>
          </cell>
          <cell r="E179">
            <v>22</v>
          </cell>
          <cell r="F179" t="str">
            <v>Disposable Diapers/Nappy Pads</v>
          </cell>
          <cell r="G179" t="str">
            <v>Mamy Poko Pants standard Large 7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190070632309</v>
          </cell>
          <cell r="D180">
            <v>1</v>
          </cell>
          <cell r="E180">
            <v>27</v>
          </cell>
          <cell r="F180" t="str">
            <v>Baby Powders</v>
          </cell>
          <cell r="G180" t="str">
            <v>Johnson's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60.0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190070632309</v>
          </cell>
          <cell r="D181">
            <v>2</v>
          </cell>
          <cell r="E181">
            <v>27</v>
          </cell>
          <cell r="F181" t="str">
            <v>Disposable Diapers/Nappy Pads</v>
          </cell>
          <cell r="G181" t="str">
            <v>Little Angel Popular Pants Medium 1 N</v>
          </cell>
          <cell r="H181">
            <v>5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190070732909</v>
          </cell>
          <cell r="D182">
            <v>1</v>
          </cell>
          <cell r="E182">
            <v>10</v>
          </cell>
          <cell r="F182" t="str">
            <v>Disposable Diapers/Nappy Pads</v>
          </cell>
          <cell r="G182" t="str">
            <v>Little Angel Popular Pants Medium 1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12.0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190070733009</v>
          </cell>
          <cell r="D183">
            <v>1</v>
          </cell>
          <cell r="E183">
            <v>12</v>
          </cell>
          <cell r="F183" t="str">
            <v>Disposable Diapers/Nappy Pads</v>
          </cell>
          <cell r="G183" t="str">
            <v>Babelois Pant Style Medium Diapers 1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Ahmedabad2603</v>
          </cell>
          <cell r="B184">
            <v>190010427809</v>
          </cell>
          <cell r="D184">
            <v>1</v>
          </cell>
          <cell r="E184">
            <v>10</v>
          </cell>
          <cell r="F184" t="str">
            <v>Baby Wipes</v>
          </cell>
          <cell r="G184" t="str">
            <v>Baby Hug Premium Baby Wipes +  + 9.14</v>
          </cell>
          <cell r="H184">
            <v>10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Ahmedabad2603</v>
          </cell>
          <cell r="B185">
            <v>190010427809</v>
          </cell>
          <cell r="D185">
            <v>2</v>
          </cell>
          <cell r="E185">
            <v>11</v>
          </cell>
          <cell r="F185" t="str">
            <v>Baby Lotions</v>
          </cell>
          <cell r="G185" t="str">
            <v>Himalaya Baby Lotion 100 M</v>
          </cell>
          <cell r="H185">
            <v>1</v>
          </cell>
          <cell r="I185" t="str">
            <v>Plasticbottle (pet)</v>
          </cell>
          <cell r="J185" t="str">
            <v xml:space="preserve">Kirana                        </v>
          </cell>
          <cell r="K185" t="str">
            <v>110.0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Ahmedabad2603</v>
          </cell>
          <cell r="B186">
            <v>190010429609</v>
          </cell>
          <cell r="D186">
            <v>1</v>
          </cell>
          <cell r="E186">
            <v>15</v>
          </cell>
          <cell r="F186" t="str">
            <v>Baby Cereals</v>
          </cell>
          <cell r="G186" t="str">
            <v>Cerelac Grains &amp; Fruits Stage 5 18-24 Months 300 G</v>
          </cell>
          <cell r="H186">
            <v>1</v>
          </cell>
          <cell r="I186" t="str">
            <v>Carton Box</v>
          </cell>
          <cell r="J186" t="str">
            <v xml:space="preserve">D Mart / D Mart miniMax                        </v>
          </cell>
          <cell r="K186" t="str">
            <v>329.0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Ahmedabad2603</v>
          </cell>
          <cell r="B187">
            <v>190010429609</v>
          </cell>
          <cell r="D187">
            <v>2</v>
          </cell>
          <cell r="E187">
            <v>15</v>
          </cell>
          <cell r="F187" t="str">
            <v>Disposable Diapers/Nappy Pads</v>
          </cell>
          <cell r="G187" t="str">
            <v>Cuddles Super Pants Medium 20 N</v>
          </cell>
          <cell r="H187">
            <v>1</v>
          </cell>
          <cell r="I187" t="str">
            <v>NA(Others)</v>
          </cell>
          <cell r="J187" t="str">
            <v xml:space="preserve">D Mart / D Mart miniMax                        </v>
          </cell>
          <cell r="K187" t="str">
            <v>280.0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190010734309</v>
          </cell>
          <cell r="D188">
            <v>1</v>
          </cell>
          <cell r="E188">
            <v>14</v>
          </cell>
          <cell r="F188" t="str">
            <v>Disposable Diapers/Nappy Pads</v>
          </cell>
          <cell r="G188" t="str">
            <v>Mamy Poko Pants Extra Absorb New Born 8 N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99.0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Ahmedabad2657</v>
          </cell>
          <cell r="B189">
            <v>190040130409</v>
          </cell>
          <cell r="D189">
            <v>1</v>
          </cell>
          <cell r="E189">
            <v>21</v>
          </cell>
          <cell r="F189" t="str">
            <v>Baby Lotions</v>
          </cell>
          <cell r="G189" t="str">
            <v>Himalaya Herbal Baby Lotion 40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42.0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Ahmedabad2657</v>
          </cell>
          <cell r="B190">
            <v>190040130409</v>
          </cell>
          <cell r="D190">
            <v>2</v>
          </cell>
          <cell r="E190">
            <v>17</v>
          </cell>
          <cell r="F190" t="str">
            <v>Disposable Diapers/Nappy Pads</v>
          </cell>
          <cell r="G190" t="str">
            <v>Doobidoo Baby Pants Large 48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450.0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Ahmedabad2657</v>
          </cell>
          <cell r="B191">
            <v>190040230609</v>
          </cell>
          <cell r="D191">
            <v>1</v>
          </cell>
          <cell r="E191">
            <v>12</v>
          </cell>
          <cell r="F191" t="str">
            <v>Baby Bar Soaps / Liquid Soaps</v>
          </cell>
          <cell r="G191" t="str">
            <v xml:space="preserve">Himalaya Gentle Baby Soap 25 G </v>
          </cell>
          <cell r="H191">
            <v>1</v>
          </cell>
          <cell r="I191" t="str">
            <v>NA(Others)</v>
          </cell>
          <cell r="J191" t="str">
            <v>Apollo Pharmacy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190040429109</v>
          </cell>
          <cell r="D192">
            <v>1</v>
          </cell>
          <cell r="E192">
            <v>16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190040430509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Small 1 N</v>
          </cell>
          <cell r="H193">
            <v>1</v>
          </cell>
          <cell r="I193" t="str">
            <v>NA(Others)</v>
          </cell>
          <cell r="J193" t="str">
            <v xml:space="preserve">Kirana 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190040430509</v>
          </cell>
          <cell r="D194">
            <v>2</v>
          </cell>
          <cell r="E194">
            <v>23</v>
          </cell>
          <cell r="F194" t="str">
            <v>Disposable Diapers/Nappy Pads</v>
          </cell>
          <cell r="G194" t="str">
            <v>Mamy Poko Pants Standard Small 1 N</v>
          </cell>
          <cell r="H194">
            <v>1</v>
          </cell>
          <cell r="I194" t="str">
            <v>NA(Others)</v>
          </cell>
          <cell r="J194" t="str">
            <v xml:space="preserve">Kirana                        </v>
          </cell>
          <cell r="K194" t="str">
            <v>10.0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Ahmedabad2871</v>
          </cell>
          <cell r="B195">
            <v>190010129909</v>
          </cell>
          <cell r="D195">
            <v>1</v>
          </cell>
          <cell r="E195">
            <v>29</v>
          </cell>
          <cell r="F195" t="str">
            <v>Baby Bar Soaps / Liquid Soaps</v>
          </cell>
          <cell r="G195" t="str">
            <v>Himalaya Baby Extra Moisturizing Bar 75 G</v>
          </cell>
          <cell r="H195">
            <v>1</v>
          </cell>
          <cell r="I195" t="str">
            <v>NA(Others)</v>
          </cell>
          <cell r="J195" t="str">
            <v xml:space="preserve">Others                        </v>
          </cell>
          <cell r="K195" t="str">
            <v>62.0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Ahmedabad2871</v>
          </cell>
          <cell r="B196">
            <v>190010129909</v>
          </cell>
          <cell r="D196">
            <v>2</v>
          </cell>
          <cell r="E196">
            <v>29</v>
          </cell>
          <cell r="F196" t="str">
            <v>Baby Bar Soaps / Liquid Soaps</v>
          </cell>
          <cell r="G196" t="str">
            <v>Himalaya Baby Extra Moisturizing Bar 75 G</v>
          </cell>
          <cell r="H196">
            <v>1</v>
          </cell>
          <cell r="I196" t="str">
            <v>NA(Others)</v>
          </cell>
          <cell r="J196" t="str">
            <v xml:space="preserve">Others                        </v>
          </cell>
          <cell r="K196" t="str">
            <v>62.0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Ahmedabad2871</v>
          </cell>
          <cell r="B197">
            <v>190010129909</v>
          </cell>
          <cell r="D197">
            <v>3</v>
          </cell>
          <cell r="E197">
            <v>29</v>
          </cell>
          <cell r="F197" t="str">
            <v>Disposable Diapers/Nappy Pads</v>
          </cell>
          <cell r="G197" t="str">
            <v>Pampers Happy SkinPants Medium Aloe Vera Lotion(7-12kg) 32 N</v>
          </cell>
          <cell r="H197">
            <v>1</v>
          </cell>
          <cell r="I197" t="str">
            <v>NA(Others)</v>
          </cell>
          <cell r="J197" t="str">
            <v xml:space="preserve">Others 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Ahmedabad2871</v>
          </cell>
          <cell r="B198">
            <v>190010429509</v>
          </cell>
          <cell r="D198">
            <v>1</v>
          </cell>
          <cell r="E198">
            <v>3</v>
          </cell>
          <cell r="F198" t="str">
            <v>Disposable Diapers/Nappy Pads</v>
          </cell>
          <cell r="G198" t="str">
            <v>Mamy Poko Pants Standard Small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no </v>
          </cell>
          <cell r="M198" t="str">
            <v>Yes</v>
          </cell>
        </row>
        <row r="199">
          <cell r="A199" t="str">
            <v>Ahmedabad2871</v>
          </cell>
          <cell r="B199">
            <v>190010529709</v>
          </cell>
          <cell r="D199">
            <v>1</v>
          </cell>
          <cell r="E199">
            <v>15</v>
          </cell>
          <cell r="F199" t="str">
            <v>Baby Bar Soaps / Liquid Soaps</v>
          </cell>
          <cell r="G199" t="str">
            <v>Johnson's Baby 25 G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15.0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Ahmedabad2871</v>
          </cell>
          <cell r="B200">
            <v>190010529709</v>
          </cell>
          <cell r="D200">
            <v>2</v>
          </cell>
          <cell r="E200">
            <v>16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>Apollo Pharmacy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190010734509</v>
          </cell>
          <cell r="D201">
            <v>1</v>
          </cell>
          <cell r="E201">
            <v>22</v>
          </cell>
          <cell r="F201" t="str">
            <v>Disposable Diapers/Nappy Pads</v>
          </cell>
          <cell r="G201" t="str">
            <v>Mamy Poko Pants Standard Small 1 N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Ahmedabad2871</v>
          </cell>
          <cell r="B202">
            <v>190010734509</v>
          </cell>
          <cell r="D202">
            <v>2</v>
          </cell>
          <cell r="E202">
            <v>26</v>
          </cell>
          <cell r="F202" t="str">
            <v>Disposable Diapers/Nappy Pads</v>
          </cell>
          <cell r="G202" t="str">
            <v>Mamy Poko Pants Standard Small 1 N</v>
          </cell>
          <cell r="H202">
            <v>1</v>
          </cell>
          <cell r="I202" t="str">
            <v>NA(Others)</v>
          </cell>
          <cell r="J202" t="str">
            <v xml:space="preserve">Kirana                        </v>
          </cell>
          <cell r="K202" t="str">
            <v>10.0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Ahmedabad2871</v>
          </cell>
          <cell r="B203">
            <v>190010734509</v>
          </cell>
          <cell r="D203">
            <v>3</v>
          </cell>
          <cell r="E203">
            <v>27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Ahmedabad2871</v>
          </cell>
          <cell r="B204">
            <v>190010734509</v>
          </cell>
          <cell r="D204">
            <v>4</v>
          </cell>
          <cell r="E204">
            <v>3</v>
          </cell>
          <cell r="F204" t="str">
            <v>Disposable Diapers/Nappy Pads</v>
          </cell>
          <cell r="G204" t="str">
            <v>Himalaya Shishu Anand S (4-8kg) 1 N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190010734509</v>
          </cell>
          <cell r="D205">
            <v>5</v>
          </cell>
          <cell r="E205">
            <v>14</v>
          </cell>
          <cell r="F205" t="str">
            <v>Disposable Diapers/Nappy Pads</v>
          </cell>
          <cell r="G205" t="str">
            <v>Mamy Poko Pants Standard Small 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6</v>
          </cell>
          <cell r="E206">
            <v>15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7</v>
          </cell>
          <cell r="E207">
            <v>16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8</v>
          </cell>
          <cell r="E208">
            <v>18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Ahmedabad347</v>
          </cell>
          <cell r="B209">
            <v>190030129609</v>
          </cell>
          <cell r="D209">
            <v>1</v>
          </cell>
          <cell r="E209">
            <v>5</v>
          </cell>
          <cell r="F209" t="str">
            <v>Baby Lotions</v>
          </cell>
          <cell r="G209" t="str">
            <v>Himalaya Herbal Baby Lotion 400 M</v>
          </cell>
          <cell r="H209">
            <v>1</v>
          </cell>
          <cell r="I209" t="str">
            <v>Plasticbottle (pet)</v>
          </cell>
          <cell r="J209" t="str">
            <v xml:space="preserve">D Mart / D Mart miniMax                        </v>
          </cell>
          <cell r="K209" t="str">
            <v>325.0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Ahmedabad347</v>
          </cell>
          <cell r="B210">
            <v>190030228009</v>
          </cell>
          <cell r="D210">
            <v>1</v>
          </cell>
          <cell r="E210">
            <v>12</v>
          </cell>
          <cell r="F210" t="str">
            <v>Disposable Diapers/Nappy Pads</v>
          </cell>
          <cell r="G210" t="str">
            <v>Babelois Pant Style Medium Diapers 34 N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190030229309</v>
          </cell>
          <cell r="D211">
            <v>1</v>
          </cell>
          <cell r="E211">
            <v>15</v>
          </cell>
          <cell r="F211" t="str">
            <v>Baby Bar Soaps / Liquid Soaps</v>
          </cell>
          <cell r="G211" t="str">
            <v>himalaya gental baby soap +  + 125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190030229409</v>
          </cell>
          <cell r="D212">
            <v>1</v>
          </cell>
          <cell r="E212">
            <v>15</v>
          </cell>
          <cell r="F212" t="str">
            <v>Baby Bar Soaps / Liquid Soaps</v>
          </cell>
          <cell r="G212" t="str">
            <v>Himalaya Baby Extra Moisturizing Bar 250 G (125 x 2)</v>
          </cell>
          <cell r="H212">
            <v>1</v>
          </cell>
          <cell r="I212" t="str">
            <v>NA(Others)</v>
          </cell>
          <cell r="J212" t="str">
            <v xml:space="preserve">Others                        </v>
          </cell>
          <cell r="K212" t="str">
            <v>130.0</v>
          </cell>
          <cell r="L212" t="str">
            <v>buy2N save rs 2o</v>
          </cell>
          <cell r="M212" t="str">
            <v>Yes</v>
          </cell>
        </row>
        <row r="213">
          <cell r="A213" t="str">
            <v>Ahmedabad347</v>
          </cell>
          <cell r="B213">
            <v>190030327909</v>
          </cell>
          <cell r="D213">
            <v>1</v>
          </cell>
          <cell r="E213">
            <v>10</v>
          </cell>
          <cell r="F213" t="str">
            <v>Baby Lotions</v>
          </cell>
          <cell r="G213" t="str">
            <v>Himalaya Baby Lotion 200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175.0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2</v>
          </cell>
          <cell r="E214">
            <v>10</v>
          </cell>
          <cell r="F214" t="str">
            <v>Baby Massage Oil</v>
          </cell>
          <cell r="G214" t="str">
            <v>Himalaya Baby Massage Oil 100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120.0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3</v>
          </cell>
          <cell r="E215">
            <v>10</v>
          </cell>
          <cell r="F215" t="str">
            <v>Disposable Diapers/Nappy Pads</v>
          </cell>
          <cell r="G215" t="str">
            <v>Mamy Poko Pants Extra Absorb Extra Large 18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399.0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190030330009</v>
          </cell>
          <cell r="D216">
            <v>1</v>
          </cell>
          <cell r="E216">
            <v>22</v>
          </cell>
          <cell r="F216" t="str">
            <v>Baby Powders</v>
          </cell>
          <cell r="G216" t="str">
            <v>Himalaya Baby Powder 400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190030427709</v>
          </cell>
          <cell r="D217">
            <v>1</v>
          </cell>
          <cell r="E217">
            <v>14</v>
          </cell>
          <cell r="F217" t="str">
            <v>Baby Bar Soaps / Liquid Soaps</v>
          </cell>
          <cell r="G217" t="str">
            <v>Johnson's Baby 50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42.0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190030530109</v>
          </cell>
          <cell r="D218">
            <v>1</v>
          </cell>
          <cell r="E218">
            <v>12</v>
          </cell>
          <cell r="F218" t="str">
            <v>Baby Bar Soaps / Liquid Soaps</v>
          </cell>
          <cell r="G218" t="str">
            <v>Himalaya Baby Extra Moisturizing Bar 75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10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190030232009</v>
          </cell>
          <cell r="D220">
            <v>1</v>
          </cell>
          <cell r="E220">
            <v>23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 Jar</v>
          </cell>
          <cell r="J220" t="str">
            <v xml:space="preserve">Chemist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2</v>
          </cell>
          <cell r="E221">
            <v>23</v>
          </cell>
          <cell r="F221" t="str">
            <v>Infant Milk Powder</v>
          </cell>
          <cell r="G221" t="str">
            <v>Lactogen Stage 2 After 6 Months 400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445.0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3</v>
          </cell>
          <cell r="E222">
            <v>24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62.0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190030232009</v>
          </cell>
          <cell r="D223">
            <v>4</v>
          </cell>
          <cell r="E223">
            <v>29</v>
          </cell>
          <cell r="F223" t="str">
            <v>Baby Cereals</v>
          </cell>
          <cell r="G223" t="str">
            <v>Cerelac Wheat Apple Carrot Stage 1 6 Months+ 300 G</v>
          </cell>
          <cell r="H223">
            <v>1</v>
          </cell>
          <cell r="I223" t="str">
            <v>Carton Box</v>
          </cell>
          <cell r="J223" t="str">
            <v xml:space="preserve">Chemist                       </v>
          </cell>
          <cell r="K223" t="str">
            <v>265.0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190030232009</v>
          </cell>
          <cell r="D224">
            <v>5</v>
          </cell>
          <cell r="E224">
            <v>29</v>
          </cell>
          <cell r="F224" t="str">
            <v>Infant Milk Powder</v>
          </cell>
          <cell r="G224" t="str">
            <v>Lactogen Stage 2 After 6 Months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445.0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190030232009</v>
          </cell>
          <cell r="D225">
            <v>6</v>
          </cell>
          <cell r="E225">
            <v>15</v>
          </cell>
          <cell r="F225" t="str">
            <v>Baby Cereals</v>
          </cell>
          <cell r="G225" t="str">
            <v>Nestle cerelac +  + 300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 t="str">
            <v>260.0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190030232009</v>
          </cell>
          <cell r="D226">
            <v>7</v>
          </cell>
          <cell r="E226">
            <v>15</v>
          </cell>
          <cell r="F226" t="str">
            <v>Disposable Diapers/Nappy Pads</v>
          </cell>
          <cell r="G226" t="str">
            <v>Huggies +  + 8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190030232009</v>
          </cell>
          <cell r="D227">
            <v>8</v>
          </cell>
          <cell r="E227">
            <v>15</v>
          </cell>
          <cell r="F227" t="str">
            <v>Infant Milk Powder</v>
          </cell>
          <cell r="G227" t="str">
            <v>Nestle Lactogen 2 +  + 400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445.0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1</v>
          </cell>
          <cell r="E228">
            <v>21</v>
          </cell>
          <cell r="F228" t="str">
            <v>Baby Bar Soaps / Liquid Soaps</v>
          </cell>
          <cell r="G228" t="str">
            <v>Himalaya Baby Extra Moisturizing Bar 125 G</v>
          </cell>
          <cell r="H228">
            <v>1</v>
          </cell>
          <cell r="I228" t="str">
            <v>NA(Others)</v>
          </cell>
          <cell r="J228" t="str">
            <v xml:space="preserve">Adani Super Market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Ahmedabad349</v>
          </cell>
          <cell r="B229">
            <v>190030232109</v>
          </cell>
          <cell r="D229">
            <v>2</v>
          </cell>
          <cell r="E229">
            <v>21</v>
          </cell>
          <cell r="F229" t="str">
            <v>Baby Lotions</v>
          </cell>
          <cell r="G229" t="str">
            <v>Himalaya Herbal Baby Lotion 400 M</v>
          </cell>
          <cell r="H229">
            <v>1</v>
          </cell>
          <cell r="I229" t="str">
            <v>Plasticbottle (pet)</v>
          </cell>
          <cell r="J229" t="str">
            <v xml:space="preserve">Adani Super Market            </v>
          </cell>
          <cell r="K229" t="str">
            <v>80.0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Ahmedabad349</v>
          </cell>
          <cell r="B230">
            <v>190030232109</v>
          </cell>
          <cell r="D230">
            <v>3</v>
          </cell>
          <cell r="E230">
            <v>21</v>
          </cell>
          <cell r="F230" t="str">
            <v>Baby Shampoos /Conditioners</v>
          </cell>
          <cell r="G230" t="str">
            <v>Himalaya Herbals Gentle Baby 400 M</v>
          </cell>
          <cell r="H230">
            <v>1</v>
          </cell>
          <cell r="I230" t="str">
            <v>Plasticbottle (pet)</v>
          </cell>
          <cell r="J230" t="str">
            <v xml:space="preserve">Adani Super Market            </v>
          </cell>
          <cell r="K230" t="str">
            <v>80.0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Ahmedabad349</v>
          </cell>
          <cell r="B231">
            <v>190030232109</v>
          </cell>
          <cell r="D231">
            <v>4</v>
          </cell>
          <cell r="E231">
            <v>21</v>
          </cell>
          <cell r="F231" t="str">
            <v>Disposable Diapers/Nappy Pads</v>
          </cell>
          <cell r="G231" t="str">
            <v>Pampers Happy SkinPants NB Aloe vera 2 N</v>
          </cell>
          <cell r="H231">
            <v>1</v>
          </cell>
          <cell r="I231" t="str">
            <v>NA(Others)</v>
          </cell>
          <cell r="J231" t="str">
            <v xml:space="preserve">Adani Super Market            </v>
          </cell>
          <cell r="K231" t="str">
            <v>80.0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Ahmedabad349</v>
          </cell>
          <cell r="B232">
            <v>190030232109</v>
          </cell>
          <cell r="D232">
            <v>5</v>
          </cell>
          <cell r="E232">
            <v>16</v>
          </cell>
          <cell r="F232" t="str">
            <v xml:space="preserve">Baby Hair Oils </v>
          </cell>
          <cell r="G232" t="str">
            <v>Parachute 100% Pure Coconut Oil (Plastic Jar) 500 G</v>
          </cell>
          <cell r="H232">
            <v>1</v>
          </cell>
          <cell r="I232" t="str">
            <v>Plasticbottle (pet)</v>
          </cell>
          <cell r="J232" t="str">
            <v xml:space="preserve">Apna Bazaar                   </v>
          </cell>
          <cell r="K232" t="str">
            <v>80.0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190030232109</v>
          </cell>
          <cell r="D233">
            <v>6</v>
          </cell>
          <cell r="E233">
            <v>16</v>
          </cell>
          <cell r="F233" t="str">
            <v>Baby Milk Food Drinks</v>
          </cell>
          <cell r="G233" t="str">
            <v>Proteinina Kid Chocolate Powder 200 G</v>
          </cell>
          <cell r="H233">
            <v>1</v>
          </cell>
          <cell r="I233" t="str">
            <v>Glass Bottle</v>
          </cell>
          <cell r="J233" t="str">
            <v xml:space="preserve">Apna Bazaar                   </v>
          </cell>
          <cell r="K233" t="str">
            <v>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190030232109</v>
          </cell>
          <cell r="D234">
            <v>7</v>
          </cell>
          <cell r="E234">
            <v>16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 xml:space="preserve">Apna Bazaar                   </v>
          </cell>
          <cell r="K234" t="str">
            <v>80.0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190030529809</v>
          </cell>
          <cell r="D235">
            <v>1</v>
          </cell>
          <cell r="E235">
            <v>23</v>
          </cell>
          <cell r="F235" t="str">
            <v>Disposable Diapers/Nappy Pads</v>
          </cell>
          <cell r="G235" t="str">
            <v>Pampers Happy SkinPants XL Aloe Vera Lotion(12-17kg) 22 N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135.0</v>
          </cell>
          <cell r="L235">
            <v>1</v>
          </cell>
          <cell r="M235" t="str">
            <v>Yes</v>
          </cell>
        </row>
        <row r="236">
          <cell r="A236" t="str">
            <v>Ahmedabad349</v>
          </cell>
          <cell r="B236">
            <v>190030529809</v>
          </cell>
          <cell r="D236">
            <v>2</v>
          </cell>
          <cell r="E236">
            <v>15</v>
          </cell>
          <cell r="F236" t="str">
            <v>Disposable Diapers/Nappy Pads</v>
          </cell>
          <cell r="G236" t="str">
            <v>Cuddles Premium Pants L (9-14kg) +  + 14</v>
          </cell>
          <cell r="H236">
            <v>2</v>
          </cell>
          <cell r="I236" t="str">
            <v>NA(Others)</v>
          </cell>
          <cell r="J236" t="str">
            <v>Apollo Pharmacy</v>
          </cell>
          <cell r="K236" t="str">
            <v>1099.0</v>
          </cell>
          <cell r="L236">
            <v>1</v>
          </cell>
          <cell r="M236" t="str">
            <v>Yes</v>
          </cell>
        </row>
        <row r="237">
          <cell r="A237" t="str">
            <v>Ahmedabad350</v>
          </cell>
          <cell r="B237">
            <v>190030127209</v>
          </cell>
          <cell r="D237">
            <v>1</v>
          </cell>
          <cell r="E237">
            <v>8</v>
          </cell>
          <cell r="F237" t="str">
            <v>Disposable Diapers/Nappy Pads</v>
          </cell>
          <cell r="G237" t="str">
            <v>Pampers All-Round Protection M 7-12kg 6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Ahmedabad350</v>
          </cell>
          <cell r="B238">
            <v>190030227309</v>
          </cell>
          <cell r="D238">
            <v>1</v>
          </cell>
          <cell r="E238">
            <v>11</v>
          </cell>
          <cell r="F238" t="str">
            <v>Disposable Diapers/Nappy Pads</v>
          </cell>
          <cell r="G238" t="str">
            <v>Huggies Dry Pants Medium 3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30.0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Ahmedabad350</v>
          </cell>
          <cell r="B239">
            <v>190030227309</v>
          </cell>
          <cell r="D239">
            <v>2</v>
          </cell>
          <cell r="E239">
            <v>11</v>
          </cell>
          <cell r="F239" t="str">
            <v>Disposable Diapers/Nappy Pads</v>
          </cell>
          <cell r="G239" t="str">
            <v>Huggies Dry Pants Medium 3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30.0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Ahmedabad350</v>
          </cell>
          <cell r="B240">
            <v>190030228709</v>
          </cell>
          <cell r="D240">
            <v>1</v>
          </cell>
          <cell r="E240">
            <v>28</v>
          </cell>
          <cell r="F240" t="str">
            <v>Disposable Diapers/Nappy Pads</v>
          </cell>
          <cell r="G240" t="str">
            <v>Mamy Poko Pants Extra Absorb Medium 6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Ahmedabad350</v>
          </cell>
          <cell r="B241">
            <v>190030228709</v>
          </cell>
          <cell r="D241">
            <v>2</v>
          </cell>
          <cell r="E241">
            <v>11</v>
          </cell>
          <cell r="F241" t="str">
            <v>Disposable Diapers/Nappy Pads</v>
          </cell>
          <cell r="G241" t="str">
            <v>Little Angel Extra Dry Pants Medium (5-11kg) +  + 74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1099.0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Ahmedabad350</v>
          </cell>
          <cell r="B242">
            <v>190030428309</v>
          </cell>
          <cell r="D242">
            <v>1</v>
          </cell>
          <cell r="E242">
            <v>5</v>
          </cell>
          <cell r="F242" t="str">
            <v>Baby Powders</v>
          </cell>
          <cell r="G242" t="str">
            <v>Nestle lactogen +  + 400</v>
          </cell>
          <cell r="H242">
            <v>2</v>
          </cell>
          <cell r="I242" t="str">
            <v>Satchet</v>
          </cell>
          <cell r="J242" t="str">
            <v xml:space="preserve">Chemist                       </v>
          </cell>
          <cell r="K242" t="str">
            <v>445.0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Ahmedabad350</v>
          </cell>
          <cell r="B243">
            <v>190030428309</v>
          </cell>
          <cell r="D243">
            <v>2</v>
          </cell>
          <cell r="E243">
            <v>12</v>
          </cell>
          <cell r="F243" t="str">
            <v>Baby Powders</v>
          </cell>
          <cell r="G243" t="str">
            <v>Nestle lactogen +  + 400</v>
          </cell>
          <cell r="H243">
            <v>2</v>
          </cell>
          <cell r="I243" t="str">
            <v>Plastic Jar</v>
          </cell>
          <cell r="J243" t="str">
            <v xml:space="preserve">Chemist                       </v>
          </cell>
          <cell r="K243" t="str">
            <v>445.0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Ahmedabad350</v>
          </cell>
          <cell r="B244">
            <v>190030429909</v>
          </cell>
          <cell r="D244">
            <v>1</v>
          </cell>
          <cell r="E244">
            <v>10</v>
          </cell>
          <cell r="F244" t="str">
            <v>Infant Milk Powder</v>
          </cell>
          <cell r="G244" t="str">
            <v>Nutricia Dexolac Stage 3 Carton 400 G</v>
          </cell>
          <cell r="H244">
            <v>1</v>
          </cell>
          <cell r="I244" t="str">
            <v>Carton Box</v>
          </cell>
          <cell r="J244" t="str">
            <v xml:space="preserve">Chemist                       </v>
          </cell>
          <cell r="K244" t="str">
            <v>430.0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Ahmedabad350</v>
          </cell>
          <cell r="B245">
            <v>190030627509</v>
          </cell>
          <cell r="D245">
            <v>1</v>
          </cell>
          <cell r="E245">
            <v>10</v>
          </cell>
          <cell r="F245" t="str">
            <v xml:space="preserve">Baby Hair Oils </v>
          </cell>
          <cell r="G245" t="str">
            <v>Bajaj Almond Drop +  + 285</v>
          </cell>
          <cell r="H245">
            <v>1</v>
          </cell>
          <cell r="I245" t="str">
            <v>Plasticbottle (pet)</v>
          </cell>
          <cell r="J245" t="str">
            <v xml:space="preserve">Kirana                        </v>
          </cell>
          <cell r="K245" t="str">
            <v>195.0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190010329109</v>
          </cell>
          <cell r="D246">
            <v>1</v>
          </cell>
          <cell r="E246">
            <v>7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D Mart / D Mart miniMax                        </v>
          </cell>
          <cell r="K246" t="str">
            <v>170.0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190010329109</v>
          </cell>
          <cell r="D247">
            <v>2</v>
          </cell>
          <cell r="E247">
            <v>7</v>
          </cell>
          <cell r="F247" t="str">
            <v>Baby Powders</v>
          </cell>
          <cell r="G247" t="str">
            <v>Himalaya Baby Powder 400 G</v>
          </cell>
          <cell r="H247">
            <v>1</v>
          </cell>
          <cell r="I247" t="str">
            <v>Plasticbottle (pet)</v>
          </cell>
          <cell r="J247" t="str">
            <v xml:space="preserve">D Mart / D Mart miniMax                        </v>
          </cell>
          <cell r="K247" t="str">
            <v>290.0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Ahmedabad740</v>
          </cell>
          <cell r="B248">
            <v>190010526809</v>
          </cell>
          <cell r="D248">
            <v>1</v>
          </cell>
          <cell r="E248">
            <v>21</v>
          </cell>
          <cell r="F248" t="str">
            <v>Baby Powders</v>
          </cell>
          <cell r="G248" t="str">
            <v>Himalaya Baby Powder 400 G</v>
          </cell>
          <cell r="H248">
            <v>1</v>
          </cell>
          <cell r="I248" t="str">
            <v>Plasticbottle (pet)</v>
          </cell>
          <cell r="J248" t="str">
            <v xml:space="preserve">D Mart / D Mart miniMax                        </v>
          </cell>
          <cell r="K248" t="str">
            <v>290.0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Ahmedabad740</v>
          </cell>
          <cell r="B249">
            <v>190010526809</v>
          </cell>
          <cell r="D249">
            <v>2</v>
          </cell>
          <cell r="E249">
            <v>21</v>
          </cell>
          <cell r="F249" t="str">
            <v>Disposable Diapers/Nappy Pads</v>
          </cell>
          <cell r="G249" t="str">
            <v>Huggies Complete Comfort 5 in 1 Dry Tape M (7-12kg) +  + 76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899.0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Ahmedabad740</v>
          </cell>
          <cell r="B250">
            <v>190010526809</v>
          </cell>
          <cell r="D250">
            <v>3</v>
          </cell>
          <cell r="E250">
            <v>16</v>
          </cell>
          <cell r="F250" t="str">
            <v>Baby Powders</v>
          </cell>
          <cell r="G250" t="str">
            <v>Himalaya Baby Powder 400 G</v>
          </cell>
          <cell r="H250">
            <v>1</v>
          </cell>
          <cell r="I250" t="str">
            <v>Plastic Jar</v>
          </cell>
          <cell r="J250" t="str">
            <v xml:space="preserve">D Mart / D Mart miniMax                        </v>
          </cell>
          <cell r="K250" t="str">
            <v>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Ahmedabad740</v>
          </cell>
          <cell r="B251">
            <v>190010728909</v>
          </cell>
          <cell r="D251">
            <v>1</v>
          </cell>
          <cell r="E251">
            <v>30</v>
          </cell>
          <cell r="F251" t="str">
            <v>Baby Bar Soaps / Liquid Soaps</v>
          </cell>
          <cell r="G251" t="str">
            <v>Johnson's Baby 25 G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Ahmedabad740</v>
          </cell>
          <cell r="B252">
            <v>190010728909</v>
          </cell>
          <cell r="D252">
            <v>2</v>
          </cell>
          <cell r="E252">
            <v>30</v>
          </cell>
          <cell r="F252" t="str">
            <v>Baby Powders</v>
          </cell>
          <cell r="G252" t="str">
            <v>Johnson's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1.0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190040532609</v>
          </cell>
          <cell r="D253">
            <v>1</v>
          </cell>
          <cell r="E253">
            <v>8</v>
          </cell>
          <cell r="F253" t="str">
            <v>Baby Lotions</v>
          </cell>
          <cell r="G253" t="str">
            <v>Himalaya Herbal Baby Lotion 400 M</v>
          </cell>
          <cell r="H253">
            <v>1</v>
          </cell>
          <cell r="I253" t="str">
            <v>Pump Tube</v>
          </cell>
          <cell r="J253" t="str">
            <v>Reliance Market ( Smart/Smart Point)</v>
          </cell>
          <cell r="K253" t="str">
            <v>310.0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190050330509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Herbal Gentle Baby Bodywash 400 M</v>
          </cell>
          <cell r="H254">
            <v>1</v>
          </cell>
          <cell r="I254" t="str">
            <v>Pump Bottle</v>
          </cell>
          <cell r="J254" t="str">
            <v>Apollo Pharmacy</v>
          </cell>
          <cell r="K254" t="str">
            <v>275.0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190050330509</v>
          </cell>
          <cell r="D255">
            <v>2</v>
          </cell>
          <cell r="E255">
            <v>1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 t="str">
            <v>110.0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190050330509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Mamy Poko Pants standard Large 7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190050330509</v>
          </cell>
          <cell r="D257">
            <v>4</v>
          </cell>
          <cell r="E257">
            <v>1</v>
          </cell>
          <cell r="F257" t="str">
            <v>Disposable Diapers/Nappy Pads</v>
          </cell>
          <cell r="G257" t="str">
            <v>Mamy Poko Pants Extra Absorb Small 4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64.0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190050330509</v>
          </cell>
          <cell r="D258">
            <v>5</v>
          </cell>
          <cell r="E258">
            <v>14</v>
          </cell>
          <cell r="F258" t="str">
            <v>Baby Massage Oil</v>
          </cell>
          <cell r="G258" t="str">
            <v>Himalaya Baby Massage Oil 100 M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120.0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190050332309</v>
          </cell>
          <cell r="D259">
            <v>1</v>
          </cell>
          <cell r="E259">
            <v>27</v>
          </cell>
          <cell r="F259" t="str">
            <v>Baby Lotions</v>
          </cell>
          <cell r="G259" t="str">
            <v>Himalaya Baby Lotion 200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175.0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190050332309</v>
          </cell>
          <cell r="D260">
            <v>2</v>
          </cell>
          <cell r="E260">
            <v>27</v>
          </cell>
          <cell r="F260" t="str">
            <v>Baby Shampoos /Conditioners</v>
          </cell>
          <cell r="G260" t="str">
            <v>Himalaya Herbals Gentle Baby 200 M</v>
          </cell>
          <cell r="H260">
            <v>1</v>
          </cell>
          <cell r="I260" t="str">
            <v>Plasticbottle (pet)</v>
          </cell>
          <cell r="J260" t="str">
            <v xml:space="preserve">Chemist                       </v>
          </cell>
          <cell r="K260" t="str">
            <v>185.0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190050332309</v>
          </cell>
          <cell r="D261">
            <v>3</v>
          </cell>
          <cell r="E261">
            <v>5</v>
          </cell>
          <cell r="F261" t="str">
            <v>Baby Bar Soaps / Liquid Soaps</v>
          </cell>
          <cell r="G261" t="str">
            <v>Himalaya Herbal Gentle Baby Bodywash 100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190050332309</v>
          </cell>
          <cell r="D262">
            <v>4</v>
          </cell>
          <cell r="E262">
            <v>5</v>
          </cell>
          <cell r="F262" t="str">
            <v>Disposable Diapers/Nappy Pads</v>
          </cell>
          <cell r="G262" t="str">
            <v>LuvLap Diaper Pants M 36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190050332309</v>
          </cell>
          <cell r="D263">
            <v>5</v>
          </cell>
          <cell r="E263">
            <v>10</v>
          </cell>
          <cell r="F263" t="str">
            <v>Disposable Diapers/Nappy Pads</v>
          </cell>
          <cell r="G263" t="str">
            <v>LuvLap Diaper Pants M 36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529.0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190050429809</v>
          </cell>
          <cell r="D264">
            <v>1</v>
          </cell>
          <cell r="E264">
            <v>12</v>
          </cell>
          <cell r="F264" t="str">
            <v>Baby Lotions</v>
          </cell>
          <cell r="G264" t="str">
            <v>Himalaya Baby Lotion 100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110.0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190050429809</v>
          </cell>
          <cell r="D265">
            <v>2</v>
          </cell>
          <cell r="E265">
            <v>12</v>
          </cell>
          <cell r="F265" t="str">
            <v>Baby Powders</v>
          </cell>
          <cell r="G265" t="str">
            <v>Himalaya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105.0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190050429809</v>
          </cell>
          <cell r="D266">
            <v>3</v>
          </cell>
          <cell r="E266">
            <v>12</v>
          </cell>
          <cell r="F266" t="str">
            <v>Disposable Diapers/Nappy Pads</v>
          </cell>
          <cell r="G266" t="str">
            <v>wawper fresh pants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190050431809</v>
          </cell>
          <cell r="D267">
            <v>1</v>
          </cell>
          <cell r="E267">
            <v>12</v>
          </cell>
          <cell r="F267" t="str">
            <v xml:space="preserve">Baby Hair Oils </v>
          </cell>
          <cell r="G267" t="str">
            <v>Himalaya Baby Hair Oil 100 M</v>
          </cell>
          <cell r="H267">
            <v>1</v>
          </cell>
          <cell r="I267" t="str">
            <v>Plasticbottle (pet)</v>
          </cell>
          <cell r="J267" t="str">
            <v>Patanjali Exclusive store</v>
          </cell>
          <cell r="K267" t="str">
            <v>130.0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190050431809</v>
          </cell>
          <cell r="D268">
            <v>2</v>
          </cell>
          <cell r="E268">
            <v>12</v>
          </cell>
          <cell r="F268" t="str">
            <v>Baby Lotions</v>
          </cell>
          <cell r="G268" t="str">
            <v>Himalaya Baby Lotion +  + 1</v>
          </cell>
          <cell r="H268">
            <v>1</v>
          </cell>
          <cell r="I268" t="str">
            <v>Plastic Tube</v>
          </cell>
          <cell r="J268" t="str">
            <v>Patanjali Exclusive store</v>
          </cell>
          <cell r="K268" t="str">
            <v>325.0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190050431809</v>
          </cell>
          <cell r="D269">
            <v>3</v>
          </cell>
          <cell r="E269">
            <v>12</v>
          </cell>
          <cell r="F269" t="str">
            <v>Baby Lotions</v>
          </cell>
          <cell r="G269" t="str">
            <v>Himalaya Diaper Rash Cream 50 G</v>
          </cell>
          <cell r="H269">
            <v>1</v>
          </cell>
          <cell r="I269" t="str">
            <v>Plastic Tube</v>
          </cell>
          <cell r="J269" t="str">
            <v>Patanjali Exclusive store</v>
          </cell>
          <cell r="K269" t="str">
            <v>130.0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Ahmedabad754</v>
          </cell>
          <cell r="B270">
            <v>190050431809</v>
          </cell>
          <cell r="D270">
            <v>4</v>
          </cell>
          <cell r="E270">
            <v>12</v>
          </cell>
          <cell r="F270" t="str">
            <v>Baby Massage Oil</v>
          </cell>
          <cell r="G270" t="str">
            <v>Himalaya Baby Massage Oil 30 M</v>
          </cell>
          <cell r="H270">
            <v>1</v>
          </cell>
          <cell r="I270" t="str">
            <v>Plasticbottle (pet)</v>
          </cell>
          <cell r="J270" t="str">
            <v>Patanjali Exclusive store</v>
          </cell>
          <cell r="K270" t="str">
            <v>30.0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190050431809</v>
          </cell>
          <cell r="D271">
            <v>5</v>
          </cell>
          <cell r="E271">
            <v>12</v>
          </cell>
          <cell r="F271" t="str">
            <v>Baby Shampoos /Conditioners</v>
          </cell>
          <cell r="G271" t="str">
            <v>Himalaya Herbals Gentle Baby 200 M</v>
          </cell>
          <cell r="H271">
            <v>1</v>
          </cell>
          <cell r="I271" t="str">
            <v>Plasticbottle (pet)</v>
          </cell>
          <cell r="J271" t="str">
            <v>Patanjali Exclusive store</v>
          </cell>
          <cell r="K271" t="str">
            <v>180.0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190050630209</v>
          </cell>
          <cell r="D272">
            <v>1</v>
          </cell>
          <cell r="E272">
            <v>14</v>
          </cell>
          <cell r="F272" t="str">
            <v>Disposable Diapers/Nappy Pads</v>
          </cell>
          <cell r="G272" t="str">
            <v>Pampers Happy SkinPants XL Aloe Vera Lotion(12-17kg) 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36.0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190050630209</v>
          </cell>
          <cell r="D273">
            <v>2</v>
          </cell>
          <cell r="E273">
            <v>14</v>
          </cell>
          <cell r="F273" t="str">
            <v>Disposable Diapers/Nappy Pads</v>
          </cell>
          <cell r="G273" t="str">
            <v>LuvLap Diaper Pants XL 7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190050630409</v>
          </cell>
          <cell r="D274">
            <v>1</v>
          </cell>
          <cell r="E274">
            <v>12</v>
          </cell>
          <cell r="F274" t="str">
            <v>Disposable Diapers/Nappy Pads</v>
          </cell>
          <cell r="G274" t="str">
            <v>7 soft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11.0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190050630409</v>
          </cell>
          <cell r="D275">
            <v>2</v>
          </cell>
          <cell r="E275">
            <v>12</v>
          </cell>
          <cell r="F275" t="str">
            <v>Disposable Diapers/Nappy Pads</v>
          </cell>
          <cell r="G275" t="str">
            <v>Babyhug Dry Pants M 1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190050630409</v>
          </cell>
          <cell r="D276">
            <v>3</v>
          </cell>
          <cell r="E276">
            <v>12</v>
          </cell>
          <cell r="F276" t="str">
            <v>Disposable Diapers/Nappy Pads</v>
          </cell>
          <cell r="G276" t="str">
            <v>Babyhug Dry Pants M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12.0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190050630409</v>
          </cell>
          <cell r="D277">
            <v>4</v>
          </cell>
          <cell r="E277">
            <v>12</v>
          </cell>
          <cell r="F277" t="str">
            <v>Infant Milk Powder</v>
          </cell>
          <cell r="G277" t="str">
            <v>nestle cerelac +  + 300</v>
          </cell>
          <cell r="H277">
            <v>1</v>
          </cell>
          <cell r="I277" t="str">
            <v>Poly Pouch</v>
          </cell>
          <cell r="J277" t="str">
            <v xml:space="preserve">Chemist                       </v>
          </cell>
          <cell r="K277" t="str">
            <v>312.0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190050632909</v>
          </cell>
          <cell r="D278">
            <v>1</v>
          </cell>
          <cell r="E278">
            <v>30</v>
          </cell>
          <cell r="F278" t="str">
            <v>Baby Cereals</v>
          </cell>
          <cell r="G278" t="str">
            <v>Nestle lactogen +  + 400</v>
          </cell>
          <cell r="H278">
            <v>1</v>
          </cell>
          <cell r="I278" t="str">
            <v>Carton Box</v>
          </cell>
          <cell r="J278" t="str">
            <v xml:space="preserve">Chemist                       </v>
          </cell>
          <cell r="K278" t="str">
            <v>445.0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190050632909</v>
          </cell>
          <cell r="D279">
            <v>2</v>
          </cell>
          <cell r="E279">
            <v>30</v>
          </cell>
          <cell r="F279" t="str">
            <v>Baby Cereals</v>
          </cell>
          <cell r="G279" t="str">
            <v>Nestle lactogen +  + 400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445.0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190050632909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Mamy Poko Pants standard Extra Large 24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190050632909</v>
          </cell>
          <cell r="D281">
            <v>4</v>
          </cell>
          <cell r="E281">
            <v>5</v>
          </cell>
          <cell r="F281" t="str">
            <v>Disposable Diapers/Nappy Pads</v>
          </cell>
          <cell r="G281" t="str">
            <v>Mamy Poko Pants standard Extra Large 24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190050632909</v>
          </cell>
          <cell r="D282">
            <v>5</v>
          </cell>
          <cell r="E282">
            <v>10</v>
          </cell>
          <cell r="F282" t="str">
            <v>Baby Cereals</v>
          </cell>
          <cell r="G282" t="str">
            <v>Nestle lactogen +  + 400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 t="str">
            <v>445.0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190050632909</v>
          </cell>
          <cell r="D283">
            <v>6</v>
          </cell>
          <cell r="E283">
            <v>10</v>
          </cell>
          <cell r="F283" t="str">
            <v>Baby Cereals</v>
          </cell>
          <cell r="G283" t="str">
            <v>Nestle lactogen +  + 400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 t="str">
            <v>445.0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190050632909</v>
          </cell>
          <cell r="D284">
            <v>7</v>
          </cell>
          <cell r="E284">
            <v>14</v>
          </cell>
          <cell r="F284" t="str">
            <v>Baby Wipes</v>
          </cell>
          <cell r="G284" t="str">
            <v>LuvLap Moist. Jojoba Oil Baby Wipes 72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190050632909</v>
          </cell>
          <cell r="D285">
            <v>8</v>
          </cell>
          <cell r="E285">
            <v>14</v>
          </cell>
          <cell r="F285" t="str">
            <v>Baby Wipes</v>
          </cell>
          <cell r="G285" t="str">
            <v>LuvLap Moist. Jojoba Oil Baby Wipes 72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190050632909</v>
          </cell>
          <cell r="D286">
            <v>9</v>
          </cell>
          <cell r="E286">
            <v>15</v>
          </cell>
          <cell r="F286" t="str">
            <v>Baby Lotions</v>
          </cell>
          <cell r="G286" t="str">
            <v>Himalaya Baby Cream 50 M</v>
          </cell>
          <cell r="H286">
            <v>1</v>
          </cell>
          <cell r="I286" t="str">
            <v>Plastic Tub</v>
          </cell>
          <cell r="J286" t="str">
            <v xml:space="preserve">Chemist                       </v>
          </cell>
          <cell r="K286" t="str">
            <v>85.0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190050632909</v>
          </cell>
          <cell r="D287">
            <v>10</v>
          </cell>
          <cell r="E287">
            <v>15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</v>
          </cell>
          <cell r="J287" t="str">
            <v xml:space="preserve">Chemist    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190050632909</v>
          </cell>
          <cell r="D288">
            <v>11</v>
          </cell>
          <cell r="E288">
            <v>15</v>
          </cell>
          <cell r="F288" t="str">
            <v>Baby Massage Oil</v>
          </cell>
          <cell r="G288" t="str">
            <v>Dabur Lal Tail 50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190050632909</v>
          </cell>
          <cell r="D289">
            <v>12</v>
          </cell>
          <cell r="E289">
            <v>15</v>
          </cell>
          <cell r="F289" t="str">
            <v>Baby Massage Oil</v>
          </cell>
          <cell r="G289" t="str">
            <v>Dabur Lal Tail 50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29</v>
          </cell>
          <cell r="F290" t="str">
            <v>Infant Milk Powder</v>
          </cell>
          <cell r="G290" t="str">
            <v>Nutricia Dexolac Stage 2 Carton 400 G</v>
          </cell>
          <cell r="H290">
            <v>2</v>
          </cell>
          <cell r="I290" t="str">
            <v>Carton Box</v>
          </cell>
          <cell r="J290" t="str">
            <v>Apollo Pharmacy</v>
          </cell>
          <cell r="K290" t="str">
            <v>430.0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29</v>
          </cell>
          <cell r="F291" t="str">
            <v>Infant Milk Powder</v>
          </cell>
          <cell r="G291" t="str">
            <v>Nutricia Dexolac Stage 2 Carton 400 G</v>
          </cell>
          <cell r="H291">
            <v>2</v>
          </cell>
          <cell r="I291" t="str">
            <v>Carton Box</v>
          </cell>
          <cell r="J291" t="str">
            <v>Apollo Pharmacy</v>
          </cell>
          <cell r="K291" t="str">
            <v>430.0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190050633009</v>
          </cell>
          <cell r="D292">
            <v>3</v>
          </cell>
          <cell r="E292">
            <v>7</v>
          </cell>
          <cell r="F292" t="str">
            <v>Disposable Diapers/Nappy Pads</v>
          </cell>
          <cell r="G292" t="str">
            <v>Mamy Poko Pants Standard Medium 4 N</v>
          </cell>
          <cell r="H292">
            <v>4</v>
          </cell>
          <cell r="I292" t="str">
            <v>NA(Others)</v>
          </cell>
          <cell r="J292" t="str">
            <v>Apollo Pharmacy</v>
          </cell>
          <cell r="K292" t="str">
            <v>48.0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190050633009</v>
          </cell>
          <cell r="D293">
            <v>4</v>
          </cell>
          <cell r="E293">
            <v>7</v>
          </cell>
          <cell r="F293" t="str">
            <v>Disposable Diapers/Nappy Pads</v>
          </cell>
          <cell r="G293" t="str">
            <v>Mamy Poko Pants Standard Medium 4 N</v>
          </cell>
          <cell r="H293">
            <v>4</v>
          </cell>
          <cell r="I293" t="str">
            <v>NA(Others)</v>
          </cell>
          <cell r="J293" t="str">
            <v>Apollo Pharmacy</v>
          </cell>
          <cell r="K293" t="str">
            <v>48.0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190050633009</v>
          </cell>
          <cell r="D294">
            <v>5</v>
          </cell>
          <cell r="E294">
            <v>12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90.0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190050633009</v>
          </cell>
          <cell r="D295">
            <v>6</v>
          </cell>
          <cell r="E295">
            <v>12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190050230309</v>
          </cell>
          <cell r="D296">
            <v>1</v>
          </cell>
          <cell r="E296">
            <v>25</v>
          </cell>
          <cell r="F296" t="str">
            <v>Baby Lotions</v>
          </cell>
          <cell r="G296" t="str">
            <v>Himalaya Baby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175.0</v>
          </cell>
          <cell r="L296" t="str">
            <v>free moisturizing baby soap75g</v>
          </cell>
          <cell r="M296" t="str">
            <v>Yes</v>
          </cell>
        </row>
        <row r="297">
          <cell r="A297" t="str">
            <v>Ahmedabad755</v>
          </cell>
          <cell r="B297">
            <v>190050230309</v>
          </cell>
          <cell r="D297">
            <v>2</v>
          </cell>
          <cell r="E297">
            <v>4</v>
          </cell>
          <cell r="F297" t="str">
            <v>Baby Bar Soaps / Liquid Soaps</v>
          </cell>
          <cell r="G297" t="str">
            <v>Himalaya Herbal Gentle Baby Bodywash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190050232009</v>
          </cell>
          <cell r="D298">
            <v>1</v>
          </cell>
          <cell r="E298">
            <v>15</v>
          </cell>
          <cell r="F298" t="str">
            <v>Baby Milk Food Drinks</v>
          </cell>
          <cell r="G298" t="str">
            <v>a +  + 300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322.0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190050232009</v>
          </cell>
          <cell r="D299">
            <v>2</v>
          </cell>
          <cell r="E299">
            <v>15</v>
          </cell>
          <cell r="F299" t="str">
            <v>Baby Wipes</v>
          </cell>
          <cell r="G299" t="str">
            <v>Mamy Poko Extra Clean Aloe Vera Extract Wipes 24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78.0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190050232009</v>
          </cell>
          <cell r="D300">
            <v>3</v>
          </cell>
          <cell r="E300">
            <v>15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190050232009</v>
          </cell>
          <cell r="D301">
            <v>4</v>
          </cell>
          <cell r="E301">
            <v>15</v>
          </cell>
          <cell r="F301" t="str">
            <v>Disposable Diapers/Nappy Pads</v>
          </cell>
          <cell r="G301" t="str">
            <v>Mamy Poko Pants Standard Medium 8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190050232509</v>
          </cell>
          <cell r="D302">
            <v>1</v>
          </cell>
          <cell r="E302">
            <v>1</v>
          </cell>
          <cell r="F302" t="str">
            <v>Infant Milk Powder</v>
          </cell>
          <cell r="G302" t="str">
            <v>Nutricia Dexolac Stage 2 Carton 400 G</v>
          </cell>
          <cell r="H302">
            <v>5</v>
          </cell>
          <cell r="I302" t="str">
            <v>Carton Box</v>
          </cell>
          <cell r="J302" t="str">
            <v>Apollo Pharmacy</v>
          </cell>
          <cell r="K302" t="str">
            <v>445.0</v>
          </cell>
          <cell r="L302" t="str">
            <v xml:space="preserve">kartoon </v>
          </cell>
          <cell r="M302" t="str">
            <v>Yes</v>
          </cell>
        </row>
        <row r="303">
          <cell r="A303" t="str">
            <v>Ahmedabad755</v>
          </cell>
          <cell r="B303">
            <v>190050330109</v>
          </cell>
          <cell r="D303">
            <v>1</v>
          </cell>
          <cell r="E303">
            <v>25</v>
          </cell>
          <cell r="F303" t="str">
            <v>Disposable Diapers/Nappy Pads</v>
          </cell>
          <cell r="G303" t="str">
            <v>Cuddles Super Pants Medium +  + 54</v>
          </cell>
          <cell r="H303">
            <v>1</v>
          </cell>
          <cell r="I303" t="str">
            <v>NA(Others)</v>
          </cell>
          <cell r="J303" t="str">
            <v>Flipkart</v>
          </cell>
          <cell r="K303" t="str">
            <v>1099.0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Ahmedabad755</v>
          </cell>
          <cell r="B304">
            <v>190050430009</v>
          </cell>
          <cell r="D304">
            <v>1</v>
          </cell>
          <cell r="E304">
            <v>1</v>
          </cell>
          <cell r="F304" t="str">
            <v>Disposable Diapers/Nappy Pads</v>
          </cell>
          <cell r="G304" t="str">
            <v>Little Angel Extra Dry Large Pants +  + 48</v>
          </cell>
          <cell r="H304">
            <v>1</v>
          </cell>
          <cell r="I304" t="str">
            <v>NA(Others)</v>
          </cell>
          <cell r="J304" t="str">
            <v>Flipkart</v>
          </cell>
          <cell r="K304" t="str">
            <v>799.0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Ahmedabad755</v>
          </cell>
          <cell r="B305">
            <v>190050430009</v>
          </cell>
          <cell r="D305">
            <v>2</v>
          </cell>
          <cell r="E305">
            <v>2</v>
          </cell>
          <cell r="F305" t="str">
            <v>Baby Cereals</v>
          </cell>
          <cell r="G305" t="str">
            <v>Cerelac Grains &amp; Fruits Stage 5 18-24 Months 300 G</v>
          </cell>
          <cell r="H305">
            <v>2</v>
          </cell>
          <cell r="I305" t="str">
            <v>Carton Box</v>
          </cell>
          <cell r="J305" t="str">
            <v xml:space="preserve">Chemist                       </v>
          </cell>
          <cell r="K305" t="str">
            <v>329.0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Ahmedabad755</v>
          </cell>
          <cell r="B306">
            <v>190050433109</v>
          </cell>
          <cell r="D306">
            <v>1</v>
          </cell>
          <cell r="E306">
            <v>26</v>
          </cell>
          <cell r="F306" t="str">
            <v>Disposable Diapers/Nappy Pads</v>
          </cell>
          <cell r="G306" t="str">
            <v>Mamy Poko Pants Standard Medium 8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Ahmedabad755</v>
          </cell>
          <cell r="B307">
            <v>190050433109</v>
          </cell>
          <cell r="D307">
            <v>2</v>
          </cell>
          <cell r="E307">
            <v>26</v>
          </cell>
          <cell r="F307" t="str">
            <v>Disposable Diapers/Nappy Pads</v>
          </cell>
          <cell r="G307" t="str">
            <v>Babyhug Super Dry Pants Large      7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Ahmedabad755</v>
          </cell>
          <cell r="B308">
            <v>190050433309</v>
          </cell>
          <cell r="D308">
            <v>1</v>
          </cell>
          <cell r="E308">
            <v>28</v>
          </cell>
          <cell r="F308" t="str">
            <v>Baby Lotions</v>
          </cell>
          <cell r="G308" t="str">
            <v>Cetaphil Moisturising Lotion 250 M</v>
          </cell>
          <cell r="H308">
            <v>1</v>
          </cell>
          <cell r="I308" t="str">
            <v>Plastic Tube</v>
          </cell>
          <cell r="J308" t="str">
            <v>Mama Earth</v>
          </cell>
          <cell r="K308" t="str">
            <v>0.0</v>
          </cell>
          <cell r="L308" t="str">
            <v xml:space="preserve"> </v>
          </cell>
          <cell r="M308" t="str">
            <v>No</v>
          </cell>
        </row>
        <row r="309">
          <cell r="A309" t="str">
            <v>Ahmedabad755</v>
          </cell>
          <cell r="B309">
            <v>190050630709</v>
          </cell>
          <cell r="D309">
            <v>1</v>
          </cell>
          <cell r="E309">
            <v>26</v>
          </cell>
          <cell r="F309" t="str">
            <v>Disposable Diapers/Nappy Pads</v>
          </cell>
          <cell r="G309" t="str">
            <v>Mamy Poko Pants Standard Small 40 N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399.0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Ahmedabad755</v>
          </cell>
          <cell r="B310">
            <v>190050733209</v>
          </cell>
          <cell r="D310">
            <v>1</v>
          </cell>
          <cell r="E310">
            <v>25</v>
          </cell>
          <cell r="F310" t="str">
            <v>Disposable Diapers/Nappy Pads</v>
          </cell>
          <cell r="G310" t="str">
            <v>Mamy Poko Pants Standard Small 1 N</v>
          </cell>
          <cell r="H310">
            <v>2</v>
          </cell>
          <cell r="I310" t="str">
            <v>NA(Others)</v>
          </cell>
          <cell r="J310" t="str">
            <v xml:space="preserve">Door To Door Sale/network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Ahmedabad755</v>
          </cell>
          <cell r="B311">
            <v>190050733209</v>
          </cell>
          <cell r="D311">
            <v>2</v>
          </cell>
          <cell r="E311">
            <v>1</v>
          </cell>
          <cell r="F311" t="str">
            <v xml:space="preserve">Baby Hair Oils </v>
          </cell>
          <cell r="G311" t="str">
            <v>Malabar coconut oil +  + 40</v>
          </cell>
          <cell r="H311">
            <v>1</v>
          </cell>
          <cell r="I311" t="str">
            <v>Plasticbottle (pet)</v>
          </cell>
          <cell r="J311" t="str">
            <v xml:space="preserve">Kirana                        </v>
          </cell>
          <cell r="K311" t="str">
            <v>10.0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Ahmedabad755</v>
          </cell>
          <cell r="B312">
            <v>190050733209</v>
          </cell>
          <cell r="D312">
            <v>3</v>
          </cell>
          <cell r="E312">
            <v>1</v>
          </cell>
          <cell r="F312" t="str">
            <v>Disposable Diapers/Nappy Pads</v>
          </cell>
          <cell r="G312" t="str">
            <v>Niine Diaper Pants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Ahmedabad755</v>
          </cell>
          <cell r="B313">
            <v>190050733209</v>
          </cell>
          <cell r="D313">
            <v>4</v>
          </cell>
          <cell r="E313">
            <v>14</v>
          </cell>
          <cell r="F313" t="str">
            <v>Disposable Diapers/Nappy Pads</v>
          </cell>
          <cell r="G313" t="str">
            <v>Pampers Happy SkinPants Small Aloe Vera Lotion( 4-8kg) 1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190050329409</v>
          </cell>
          <cell r="D314">
            <v>1</v>
          </cell>
          <cell r="E314">
            <v>26</v>
          </cell>
          <cell r="F314" t="str">
            <v>Baby Shampoos /Conditioners</v>
          </cell>
          <cell r="G314" t="str">
            <v>Himalaya Herbals Gentle Baby 200 M</v>
          </cell>
          <cell r="H314">
            <v>1</v>
          </cell>
          <cell r="I314" t="str">
            <v>Plasticbottle (pet)</v>
          </cell>
          <cell r="J314" t="str">
            <v>Apollo Pharmacy</v>
          </cell>
          <cell r="K314" t="str">
            <v>180.0</v>
          </cell>
          <cell r="L314" t="str">
            <v>gentle baby soap 75 g</v>
          </cell>
          <cell r="M314" t="str">
            <v>Yes</v>
          </cell>
        </row>
        <row r="315">
          <cell r="A315" t="str">
            <v>Ahmedabad756</v>
          </cell>
          <cell r="B315">
            <v>190050329509</v>
          </cell>
          <cell r="D315">
            <v>1</v>
          </cell>
          <cell r="E315">
            <v>16</v>
          </cell>
          <cell r="F315" t="str">
            <v>Baby Powders</v>
          </cell>
          <cell r="G315" t="str">
            <v>Himalaya Baby Powder 30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190050431909</v>
          </cell>
          <cell r="D316">
            <v>1</v>
          </cell>
          <cell r="E316">
            <v>13</v>
          </cell>
          <cell r="F316" t="str">
            <v>Baby Wipes</v>
          </cell>
          <cell r="G316" t="str">
            <v>Chicco Soft Cleansing Wipes 72 N</v>
          </cell>
          <cell r="H316">
            <v>1</v>
          </cell>
          <cell r="I316" t="str">
            <v>NA(Others)</v>
          </cell>
          <cell r="J316" t="str">
            <v>Apollo Pharmacy</v>
          </cell>
          <cell r="K316" t="str">
            <v>99.0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Ahmedabad756</v>
          </cell>
          <cell r="B317">
            <v>190050431909</v>
          </cell>
          <cell r="D317">
            <v>2</v>
          </cell>
          <cell r="E317">
            <v>13</v>
          </cell>
          <cell r="F317" t="str">
            <v>Disposable Diapers/Nappy Pads</v>
          </cell>
          <cell r="G317" t="str">
            <v>babyhug super dry diaper pants +  + 7</v>
          </cell>
          <cell r="H317">
            <v>1</v>
          </cell>
          <cell r="I317" t="str">
            <v>NA(Others)</v>
          </cell>
          <cell r="J317" t="str">
            <v>Apollo Pharmacy</v>
          </cell>
          <cell r="K317" t="str">
            <v>99.0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Ahmedabad756</v>
          </cell>
          <cell r="B318">
            <v>190050432709</v>
          </cell>
          <cell r="D318">
            <v>1</v>
          </cell>
          <cell r="E318">
            <v>29</v>
          </cell>
          <cell r="F318" t="str">
            <v>Infant Milk Powder</v>
          </cell>
          <cell r="G318" t="str">
            <v>simyl +  + 400</v>
          </cell>
          <cell r="H318">
            <v>1</v>
          </cell>
          <cell r="I318" t="str">
            <v>Metal Tin</v>
          </cell>
          <cell r="J318" t="str">
            <v xml:space="preserve">Chemist                       </v>
          </cell>
          <cell r="K318" t="str">
            <v>510.0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Ahmedabad756</v>
          </cell>
          <cell r="B319">
            <v>190050432709</v>
          </cell>
          <cell r="D319">
            <v>2</v>
          </cell>
          <cell r="E319">
            <v>9</v>
          </cell>
          <cell r="F319" t="str">
            <v>Infant Milk Powder</v>
          </cell>
          <cell r="G319" t="str">
            <v>simyl +  + 400</v>
          </cell>
          <cell r="H319">
            <v>1</v>
          </cell>
          <cell r="I319" t="str">
            <v>Metal Tin</v>
          </cell>
          <cell r="J319" t="str">
            <v xml:space="preserve">Chemist                       </v>
          </cell>
          <cell r="K319" t="str">
            <v>510.0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Ahmedabad756</v>
          </cell>
          <cell r="B320">
            <v>190050528709</v>
          </cell>
          <cell r="D320">
            <v>1</v>
          </cell>
          <cell r="E320">
            <v>16</v>
          </cell>
          <cell r="F320" t="str">
            <v>Baby Bar Soaps / Liquid Soaps</v>
          </cell>
          <cell r="G320" t="str">
            <v>Johnson's Baby 25 G</v>
          </cell>
          <cell r="H320">
            <v>1</v>
          </cell>
          <cell r="I320" t="str">
            <v>NA(Others)</v>
          </cell>
          <cell r="J320" t="str">
            <v>Big Basket</v>
          </cell>
          <cell r="K320" t="str">
            <v>15.0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Ahmedabad756</v>
          </cell>
          <cell r="B321">
            <v>190050528909</v>
          </cell>
          <cell r="D321">
            <v>1</v>
          </cell>
          <cell r="E321">
            <v>12</v>
          </cell>
          <cell r="F321" t="str">
            <v>Baby Wipes</v>
          </cell>
          <cell r="G321" t="str">
            <v>LuvLap Moist. Aloe BabyWipes 72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115.0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Ahmedabad756</v>
          </cell>
          <cell r="B322">
            <v>190050530909</v>
          </cell>
          <cell r="D322">
            <v>1</v>
          </cell>
          <cell r="E322">
            <v>5</v>
          </cell>
          <cell r="F322" t="str">
            <v>Disposable Diapers/Nappy Pads</v>
          </cell>
          <cell r="G322" t="str">
            <v>Little Angel Extra Dry Pants Small (0-7kg) +  + 10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Ahmedabad756</v>
          </cell>
          <cell r="B323">
            <v>190050630809</v>
          </cell>
          <cell r="D323">
            <v>1</v>
          </cell>
          <cell r="E323">
            <v>1</v>
          </cell>
          <cell r="F323" t="str">
            <v>Disposable Diapers/Nappy Pads</v>
          </cell>
          <cell r="G323" t="str">
            <v>Mamy Poko Pants Standard Medium 1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12.0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Ahmedabad756</v>
          </cell>
          <cell r="B324">
            <v>190050630809</v>
          </cell>
          <cell r="D324">
            <v>2</v>
          </cell>
          <cell r="E324">
            <v>7</v>
          </cell>
          <cell r="F324" t="str">
            <v>Disposable Diapers/Nappy Pads</v>
          </cell>
          <cell r="G324" t="str">
            <v>Mamy Poko Pants Standard Small 1 N</v>
          </cell>
          <cell r="H324">
            <v>2</v>
          </cell>
          <cell r="I324" t="str">
            <v>NA(Others)</v>
          </cell>
          <cell r="J324" t="str">
            <v xml:space="preserve">Chemist                       </v>
          </cell>
          <cell r="K324" t="str">
            <v>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Ahmedabad756</v>
          </cell>
          <cell r="B325">
            <v>190050630809</v>
          </cell>
          <cell r="D325">
            <v>3</v>
          </cell>
          <cell r="E325">
            <v>7</v>
          </cell>
          <cell r="F325" t="str">
            <v>Disposable Diapers/Nappy Pads</v>
          </cell>
          <cell r="G325" t="str">
            <v>Mamy Poko Pants Standard Small 1 N</v>
          </cell>
          <cell r="H325">
            <v>2</v>
          </cell>
          <cell r="I325" t="str">
            <v>NA(Others)</v>
          </cell>
          <cell r="J325" t="str">
            <v xml:space="preserve">Chemist                       </v>
          </cell>
          <cell r="K325" t="str">
            <v>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Ahmedabad756</v>
          </cell>
          <cell r="B326">
            <v>190050630809</v>
          </cell>
          <cell r="D326">
            <v>4</v>
          </cell>
          <cell r="E326">
            <v>14</v>
          </cell>
          <cell r="F326" t="str">
            <v>Disposable Diapers/Nappy Pads</v>
          </cell>
          <cell r="G326" t="str">
            <v>Bon Bon Medium Cotton Pants (7-12kg) +  + 1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13.0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Ahmedabad756</v>
          </cell>
          <cell r="B327">
            <v>190050630809</v>
          </cell>
          <cell r="D327">
            <v>5</v>
          </cell>
          <cell r="E327">
            <v>18</v>
          </cell>
          <cell r="F327" t="str">
            <v>Disposable Diapers/Nappy Pads</v>
          </cell>
          <cell r="G327" t="str">
            <v>Pampers Happy SkinPants Small Aloe Vera Lotion( 4-8kg)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190050131509</v>
          </cell>
          <cell r="D328">
            <v>1</v>
          </cell>
          <cell r="E328">
            <v>3</v>
          </cell>
          <cell r="F328" t="str">
            <v>Disposable Diapers/Nappy Pads</v>
          </cell>
          <cell r="G328" t="str">
            <v>Babyhug Advanced Soft Pants XL 12 Hours dryness 56 N</v>
          </cell>
          <cell r="H328">
            <v>56</v>
          </cell>
          <cell r="I328" t="str">
            <v>NA(Others)</v>
          </cell>
          <cell r="J328" t="str">
            <v>First Cry</v>
          </cell>
          <cell r="K328" t="str">
            <v>600.0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190050131509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Medium 1 N</v>
          </cell>
          <cell r="H329">
            <v>1</v>
          </cell>
          <cell r="I329" t="str">
            <v>NA(Others)</v>
          </cell>
          <cell r="J329" t="str">
            <v xml:space="preserve">Family Mart                   </v>
          </cell>
          <cell r="K329" t="str">
            <v>12.0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190050232209</v>
          </cell>
          <cell r="D330">
            <v>1</v>
          </cell>
          <cell r="E330">
            <v>1</v>
          </cell>
          <cell r="F330" t="str">
            <v>Disposable Diapers/Nappy Pads</v>
          </cell>
          <cell r="G330" t="str">
            <v>Champs Absorbent Medium Pants +  + 40</v>
          </cell>
          <cell r="H330">
            <v>1</v>
          </cell>
          <cell r="I330" t="str">
            <v>NA(Others)</v>
          </cell>
          <cell r="J330" t="str">
            <v>Online Shopping</v>
          </cell>
          <cell r="K330" t="str">
            <v>599.0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190050331109</v>
          </cell>
          <cell r="D331">
            <v>1</v>
          </cell>
          <cell r="E331">
            <v>6</v>
          </cell>
          <cell r="F331" t="str">
            <v>Baby Bar Soaps / Liquid Soaps</v>
          </cell>
          <cell r="G331" t="str">
            <v xml:space="preserve">Himalaya Gentle Baby Soap 25 G 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12.0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Ahmedabad757</v>
          </cell>
          <cell r="B332">
            <v>190050429309</v>
          </cell>
          <cell r="D332">
            <v>1</v>
          </cell>
          <cell r="E332">
            <v>1</v>
          </cell>
          <cell r="F332" t="str">
            <v>Baby Bar Soaps / Liquid Soaps</v>
          </cell>
          <cell r="G332" t="str">
            <v>Himalaya Baby Soap 50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42.0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Ahmedabad757</v>
          </cell>
          <cell r="B333">
            <v>190050529209</v>
          </cell>
          <cell r="D333">
            <v>1</v>
          </cell>
          <cell r="E333">
            <v>13</v>
          </cell>
          <cell r="F333" t="str">
            <v>Disposable Diapers/Nappy Pads</v>
          </cell>
          <cell r="G333" t="str">
            <v>LuvLap Diaper Pants M 36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 t="str">
            <v>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Ahmedabad757</v>
          </cell>
          <cell r="B334">
            <v>190050529209</v>
          </cell>
          <cell r="D334">
            <v>2</v>
          </cell>
          <cell r="E334">
            <v>14</v>
          </cell>
          <cell r="F334" t="str">
            <v>Baby Bar Soaps / Liquid Soaps</v>
          </cell>
          <cell r="G334" t="str">
            <v>Johnson's Baby 25 G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30.0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Ahmedabad757</v>
          </cell>
          <cell r="B335">
            <v>190050531209</v>
          </cell>
          <cell r="D335">
            <v>1</v>
          </cell>
          <cell r="E335">
            <v>1</v>
          </cell>
          <cell r="F335" t="str">
            <v>Disposable Diapers/Nappy Pads</v>
          </cell>
          <cell r="G335" t="str">
            <v>Huggies Dry Pants Small Bubblebed (7-12kg) 10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Ahmedabad757</v>
          </cell>
          <cell r="B336">
            <v>190050729009</v>
          </cell>
          <cell r="D336">
            <v>1</v>
          </cell>
          <cell r="E336">
            <v>7</v>
          </cell>
          <cell r="F336" t="str">
            <v>Baby Lotions</v>
          </cell>
          <cell r="G336" t="str">
            <v>Johnson's Baby Lotion 100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Ahmedabad757</v>
          </cell>
          <cell r="B337">
            <v>190050729009</v>
          </cell>
          <cell r="D337">
            <v>2</v>
          </cell>
          <cell r="E337">
            <v>7</v>
          </cell>
          <cell r="F337" t="str">
            <v>Disposable Diapers/Nappy Pads</v>
          </cell>
          <cell r="G337" t="str">
            <v>Mamy Poko Pants Standard Medium 1 N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12.0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Ahmedabad757</v>
          </cell>
          <cell r="B338">
            <v>190050731309</v>
          </cell>
          <cell r="D338">
            <v>1</v>
          </cell>
          <cell r="E338">
            <v>7</v>
          </cell>
          <cell r="F338" t="str">
            <v>Disposable Diapers/Nappy Pads</v>
          </cell>
          <cell r="G338" t="str">
            <v>Mamy Poko Pants Standard Medium 1 N</v>
          </cell>
          <cell r="H338">
            <v>12</v>
          </cell>
          <cell r="I338" t="str">
            <v>NA(Others)</v>
          </cell>
          <cell r="J338" t="str">
            <v xml:space="preserve">Others                        </v>
          </cell>
          <cell r="K338" t="str">
            <v>50.0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Ahmedabad757</v>
          </cell>
          <cell r="B339">
            <v>190050732609</v>
          </cell>
          <cell r="D339">
            <v>1</v>
          </cell>
          <cell r="E339">
            <v>10</v>
          </cell>
          <cell r="F339" t="str">
            <v>Baby Bar Soaps / Liquid Soaps</v>
          </cell>
          <cell r="G339" t="str">
            <v>Sebamed Baby Cleansing Bath Soap 100 G</v>
          </cell>
          <cell r="H339">
            <v>1</v>
          </cell>
          <cell r="I339" t="str">
            <v>NA(Others)</v>
          </cell>
          <cell r="J339" t="str">
            <v xml:space="preserve">Others                        </v>
          </cell>
          <cell r="K339" t="str">
            <v>300.0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Ahmedabad757</v>
          </cell>
          <cell r="B340">
            <v>190050732609</v>
          </cell>
          <cell r="D340">
            <v>2</v>
          </cell>
          <cell r="E340">
            <v>10</v>
          </cell>
          <cell r="F340" t="str">
            <v>Disposable Diapers/Nappy Pads</v>
          </cell>
          <cell r="G340" t="str">
            <v>Babyhug Dry Pants M +  + 40</v>
          </cell>
          <cell r="H340">
            <v>2</v>
          </cell>
          <cell r="I340" t="str">
            <v>NA(Others)</v>
          </cell>
          <cell r="J340" t="str">
            <v xml:space="preserve">Others                        </v>
          </cell>
          <cell r="K340" t="str">
            <v>600.0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Bangalore0171</v>
          </cell>
          <cell r="B341">
            <v>200010136309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Sebamed Baby Cleansing Bath Soap 100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300.0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200010136309</v>
          </cell>
          <cell r="D342">
            <v>2</v>
          </cell>
          <cell r="E342">
            <v>15</v>
          </cell>
          <cell r="F342" t="str">
            <v>Baby Lotions</v>
          </cell>
          <cell r="G342" t="str">
            <v>Sebamed Baby Body Lotion 400 M</v>
          </cell>
          <cell r="H342">
            <v>1</v>
          </cell>
          <cell r="I342" t="str">
            <v>Pump Tube</v>
          </cell>
          <cell r="J342" t="str">
            <v xml:space="preserve">Chemist                       </v>
          </cell>
          <cell r="K342" t="str">
            <v>1360.0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Bangalore0171</v>
          </cell>
          <cell r="B343">
            <v>200010136409</v>
          </cell>
          <cell r="D343">
            <v>1</v>
          </cell>
          <cell r="E343">
            <v>12</v>
          </cell>
          <cell r="F343" t="str">
            <v>Baby Lotions</v>
          </cell>
          <cell r="G343" t="str">
            <v>Sebamed Baby Body Lotion 400 M</v>
          </cell>
          <cell r="H343">
            <v>1</v>
          </cell>
          <cell r="I343" t="str">
            <v>Pump Tube</v>
          </cell>
          <cell r="J343" t="str">
            <v>First Cry</v>
          </cell>
          <cell r="K343" t="str">
            <v>1360.0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Bangalore0171</v>
          </cell>
          <cell r="B344">
            <v>200010145009</v>
          </cell>
          <cell r="D344">
            <v>1</v>
          </cell>
          <cell r="E344">
            <v>14</v>
          </cell>
          <cell r="F344" t="str">
            <v>Baby Wipes</v>
          </cell>
          <cell r="G344" t="str">
            <v>Baby Hug Premium Baby Wipes +  + 72</v>
          </cell>
          <cell r="H344">
            <v>1</v>
          </cell>
          <cell r="I344" t="str">
            <v>NA(Others)</v>
          </cell>
          <cell r="J344" t="str">
            <v>First Cry</v>
          </cell>
          <cell r="K344" t="str">
            <v>125.0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Bangalore0171</v>
          </cell>
          <cell r="B345">
            <v>200010145009</v>
          </cell>
          <cell r="D345">
            <v>2</v>
          </cell>
          <cell r="E345">
            <v>14</v>
          </cell>
          <cell r="F345" t="str">
            <v>Baby Wipes</v>
          </cell>
          <cell r="G345" t="str">
            <v>Baby Hug Premium Baby Wipes +  + 72</v>
          </cell>
          <cell r="H345">
            <v>1</v>
          </cell>
          <cell r="I345" t="str">
            <v>NA(Others)</v>
          </cell>
          <cell r="J345" t="str">
            <v>First Cry</v>
          </cell>
          <cell r="K345" t="str">
            <v>125.0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Bangalore0171</v>
          </cell>
          <cell r="B346">
            <v>200010145009</v>
          </cell>
          <cell r="D346">
            <v>3</v>
          </cell>
          <cell r="E346">
            <v>14</v>
          </cell>
          <cell r="F346" t="str">
            <v>Baby Wipes</v>
          </cell>
          <cell r="G346" t="str">
            <v>Baby Hug Premium Baby Wipes +  + 72</v>
          </cell>
          <cell r="H346">
            <v>1</v>
          </cell>
          <cell r="I346" t="str">
            <v>NA(Others)</v>
          </cell>
          <cell r="J346" t="str">
            <v>First Cry</v>
          </cell>
          <cell r="K346" t="str">
            <v>125.0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Bangalore0171</v>
          </cell>
          <cell r="B347">
            <v>200010145009</v>
          </cell>
          <cell r="D347">
            <v>4</v>
          </cell>
          <cell r="E347">
            <v>14</v>
          </cell>
          <cell r="F347" t="str">
            <v>Baby Wipes</v>
          </cell>
          <cell r="G347" t="str">
            <v>Baby Hug Premium Baby Wipes +  + 72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125.0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Bangalore0171</v>
          </cell>
          <cell r="B348">
            <v>200010439009</v>
          </cell>
          <cell r="D348">
            <v>1</v>
          </cell>
          <cell r="E348">
            <v>17</v>
          </cell>
          <cell r="F348" t="str">
            <v>Baby Bar Soaps / Liquid Soaps</v>
          </cell>
          <cell r="G348" t="str">
            <v>Dove Baby Rich Moisture Soap 75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Bangalore0171</v>
          </cell>
          <cell r="B349">
            <v>200010439009</v>
          </cell>
          <cell r="D349">
            <v>2</v>
          </cell>
          <cell r="E349">
            <v>17</v>
          </cell>
          <cell r="F349" t="str">
            <v>Baby Lotions</v>
          </cell>
          <cell r="G349" t="str">
            <v>Johnson's Baby Cream 100 G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150.0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Bangalore0172</v>
          </cell>
          <cell r="B350">
            <v>200010338509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Sebamed Baby Cream Extra Soft +  + 1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Bangalore0172</v>
          </cell>
          <cell r="B351">
            <v>200010338509</v>
          </cell>
          <cell r="D351">
            <v>2</v>
          </cell>
          <cell r="E351">
            <v>15</v>
          </cell>
          <cell r="F351" t="str">
            <v>Baby Shampoos /Conditioners</v>
          </cell>
          <cell r="G351" t="str">
            <v>Sebamed childrens +  + 1</v>
          </cell>
          <cell r="H351">
            <v>1</v>
          </cell>
          <cell r="I351" t="str">
            <v>Plastic Tub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Bangalore0172</v>
          </cell>
          <cell r="B352">
            <v>200010438409</v>
          </cell>
          <cell r="D352">
            <v>1</v>
          </cell>
          <cell r="E352">
            <v>16</v>
          </cell>
          <cell r="F352" t="str">
            <v>Disposable Diapers/Nappy Pads</v>
          </cell>
          <cell r="G352" t="str">
            <v>Cuddles Super Pants Medium 20 N</v>
          </cell>
          <cell r="H352">
            <v>20</v>
          </cell>
          <cell r="I352" t="str">
            <v>NA(Others)</v>
          </cell>
          <cell r="J352" t="str">
            <v xml:space="preserve">Kirana                        </v>
          </cell>
          <cell r="K352" t="str">
            <v>290.0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Bangalore0172</v>
          </cell>
          <cell r="B353">
            <v>200010440509</v>
          </cell>
          <cell r="D353">
            <v>1</v>
          </cell>
          <cell r="E353">
            <v>17</v>
          </cell>
          <cell r="F353" t="str">
            <v>Disposable Diapers/Nappy Pads</v>
          </cell>
          <cell r="G353" t="str">
            <v>Pampers All-Round Protection XL 12-17kg 56 N</v>
          </cell>
          <cell r="H353">
            <v>1</v>
          </cell>
          <cell r="I353" t="str">
            <v>NA(Others)</v>
          </cell>
          <cell r="J353" t="str">
            <v>Other Supermarket</v>
          </cell>
          <cell r="K353" t="str">
            <v>1818.0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Bangalore0172</v>
          </cell>
          <cell r="B354">
            <v>200010640609</v>
          </cell>
          <cell r="D354">
            <v>1</v>
          </cell>
          <cell r="E354">
            <v>12</v>
          </cell>
          <cell r="F354" t="str">
            <v>Disposable Diapers/Nappy Pads</v>
          </cell>
          <cell r="G354" t="str">
            <v>Cuddles Super Pants Medium 20 N</v>
          </cell>
          <cell r="H354">
            <v>2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280.0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Bangalore0176</v>
          </cell>
          <cell r="B355">
            <v>200010237109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nivea +  + 50</v>
          </cell>
          <cell r="H355">
            <v>1</v>
          </cell>
          <cell r="I355" t="str">
            <v>Plastic Tub</v>
          </cell>
          <cell r="J355" t="str">
            <v xml:space="preserve">Chemist                       </v>
          </cell>
          <cell r="K355" t="str">
            <v>59.0</v>
          </cell>
          <cell r="L355" t="str">
            <v>21off</v>
          </cell>
          <cell r="M355" t="str">
            <v>Yes</v>
          </cell>
        </row>
        <row r="356">
          <cell r="A356" t="str">
            <v>Bangalore0176</v>
          </cell>
          <cell r="B356">
            <v>200010338109</v>
          </cell>
          <cell r="D356">
            <v>1</v>
          </cell>
          <cell r="E356">
            <v>12</v>
          </cell>
          <cell r="F356" t="str">
            <v>Disposable Diapers/Nappy Pads</v>
          </cell>
          <cell r="G356" t="str">
            <v>Mamy Poko Pants Standard Medium +  + 1</v>
          </cell>
          <cell r="H356">
            <v>1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Bangalore0176</v>
          </cell>
          <cell r="B357">
            <v>200010342209</v>
          </cell>
          <cell r="D357">
            <v>1</v>
          </cell>
          <cell r="E357">
            <v>8</v>
          </cell>
          <cell r="F357" t="str">
            <v>Baby Shampoos /Conditioners</v>
          </cell>
          <cell r="G357" t="str">
            <v>Johnson &amp; Johnson Baby 200 M</v>
          </cell>
          <cell r="H357">
            <v>1</v>
          </cell>
          <cell r="I357" t="str">
            <v>Plasticbottle (pet)</v>
          </cell>
          <cell r="J357" t="str">
            <v xml:space="preserve">D Mart / D Mart miniMax                        </v>
          </cell>
          <cell r="K357" t="str">
            <v>205.0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Bangalore0176</v>
          </cell>
          <cell r="B358">
            <v>200010342209</v>
          </cell>
          <cell r="D358">
            <v>2</v>
          </cell>
          <cell r="E358">
            <v>8</v>
          </cell>
          <cell r="F358" t="str">
            <v>Disposable Diapers/Nappy Pads</v>
          </cell>
          <cell r="G358" t="str">
            <v>Pampers All-Round Protection M 7-12kg 6 N</v>
          </cell>
          <cell r="H358">
            <v>2</v>
          </cell>
          <cell r="I358" t="str">
            <v>NA(Others)</v>
          </cell>
          <cell r="J358" t="str">
            <v xml:space="preserve">D Mart / D Mart miniMax 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Bangalore0176</v>
          </cell>
          <cell r="B359">
            <v>200010438009</v>
          </cell>
          <cell r="D359">
            <v>1</v>
          </cell>
          <cell r="E359">
            <v>8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 Jar</v>
          </cell>
          <cell r="J359" t="str">
            <v xml:space="preserve">Others                        </v>
          </cell>
          <cell r="K359" t="str">
            <v>0.0</v>
          </cell>
          <cell r="L359" t="str">
            <v xml:space="preserve"> </v>
          </cell>
          <cell r="M359" t="str">
            <v>No</v>
          </cell>
        </row>
        <row r="360">
          <cell r="A360" t="str">
            <v>Bangalore0176</v>
          </cell>
          <cell r="B360">
            <v>200010438009</v>
          </cell>
          <cell r="D360">
            <v>2</v>
          </cell>
          <cell r="E360">
            <v>8</v>
          </cell>
          <cell r="F360" t="str">
            <v>Baby Shampoos /Conditioners</v>
          </cell>
          <cell r="G360" t="str">
            <v>Himalaya Herbals Gentle Baby 100 M</v>
          </cell>
          <cell r="H360">
            <v>1</v>
          </cell>
          <cell r="I360" t="str">
            <v>Pump Bottle</v>
          </cell>
          <cell r="J360" t="str">
            <v xml:space="preserve">Others                        </v>
          </cell>
          <cell r="K360" t="str">
            <v>0.0</v>
          </cell>
          <cell r="L360" t="str">
            <v xml:space="preserve"> </v>
          </cell>
          <cell r="M360" t="str">
            <v>No</v>
          </cell>
        </row>
        <row r="361">
          <cell r="A361" t="str">
            <v>Bangalore0176</v>
          </cell>
          <cell r="B361">
            <v>200010438009</v>
          </cell>
          <cell r="D361">
            <v>3</v>
          </cell>
          <cell r="E361">
            <v>8</v>
          </cell>
          <cell r="F361" t="str">
            <v>Baby Wipes</v>
          </cell>
          <cell r="G361" t="str">
            <v>Himalaya Herbal Gentle Baby Wipes 72 N</v>
          </cell>
          <cell r="H361">
            <v>1</v>
          </cell>
          <cell r="I361" t="str">
            <v>NA(Others)</v>
          </cell>
          <cell r="J361" t="str">
            <v xml:space="preserve">Others                        </v>
          </cell>
          <cell r="K361" t="str">
            <v>0.0</v>
          </cell>
          <cell r="L361" t="str">
            <v xml:space="preserve"> </v>
          </cell>
          <cell r="M361" t="str">
            <v>No</v>
          </cell>
        </row>
        <row r="362">
          <cell r="A362" t="str">
            <v>Bangalore1961</v>
          </cell>
          <cell r="B362">
            <v>200010246309</v>
          </cell>
          <cell r="D362">
            <v>1</v>
          </cell>
          <cell r="E362">
            <v>22</v>
          </cell>
          <cell r="F362" t="str">
            <v>Baby Shampoos /Conditioners</v>
          </cell>
          <cell r="G362" t="str">
            <v>Himalaya Herbals Gentle Baby 400 M</v>
          </cell>
          <cell r="H362">
            <v>1</v>
          </cell>
          <cell r="I362" t="str">
            <v>Pump Bottle</v>
          </cell>
          <cell r="J362" t="str">
            <v>Apollo Pharmacy</v>
          </cell>
          <cell r="K362" t="str">
            <v>350.0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Bangalore1961</v>
          </cell>
          <cell r="B363">
            <v>200010246309</v>
          </cell>
          <cell r="D363">
            <v>2</v>
          </cell>
          <cell r="E363">
            <v>22</v>
          </cell>
          <cell r="F363" t="str">
            <v>Baby Shampoos /Conditioners</v>
          </cell>
          <cell r="G363" t="str">
            <v>Himalaya Herbals Gentle Baby 400 M</v>
          </cell>
          <cell r="H363">
            <v>1</v>
          </cell>
          <cell r="I363" t="str">
            <v>Pump Bottle</v>
          </cell>
          <cell r="J363" t="str">
            <v>Apollo Pharmacy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Bangalore1961</v>
          </cell>
          <cell r="B364">
            <v>200010246309</v>
          </cell>
          <cell r="D364">
            <v>3</v>
          </cell>
          <cell r="E364">
            <v>22</v>
          </cell>
          <cell r="F364" t="str">
            <v>Infant Milk Powder</v>
          </cell>
          <cell r="G364" t="str">
            <v>Nutricia Dexolac Stage 2 Carton 400 G</v>
          </cell>
          <cell r="H364">
            <v>3</v>
          </cell>
          <cell r="I364" t="str">
            <v>Carton Box</v>
          </cell>
          <cell r="J364" t="str">
            <v>Apollo Pharmacy</v>
          </cell>
          <cell r="K364" t="str">
            <v>445.0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Bangalore1961</v>
          </cell>
          <cell r="B365">
            <v>200010246309</v>
          </cell>
          <cell r="D365">
            <v>4</v>
          </cell>
          <cell r="E365">
            <v>22</v>
          </cell>
          <cell r="F365" t="str">
            <v>Infant Milk Powder</v>
          </cell>
          <cell r="G365" t="str">
            <v>Nutricia Dexolac Stage 2 Carton 400 G</v>
          </cell>
          <cell r="H365">
            <v>3</v>
          </cell>
          <cell r="I365" t="str">
            <v>Carton Box</v>
          </cell>
          <cell r="J365" t="str">
            <v>Apollo Pharmacy</v>
          </cell>
          <cell r="K365" t="str">
            <v>445.0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Bangalore1961</v>
          </cell>
          <cell r="B366">
            <v>200010247009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Sebamed Baby Cleansing Bath Soap 100 G</v>
          </cell>
          <cell r="H366">
            <v>2</v>
          </cell>
          <cell r="I366" t="str">
            <v>NA(Others)</v>
          </cell>
          <cell r="J366" t="str">
            <v>Amazon</v>
          </cell>
          <cell r="K366" t="str">
            <v>300.0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Bangalore1961</v>
          </cell>
          <cell r="B367">
            <v>200010247009</v>
          </cell>
          <cell r="D367">
            <v>2</v>
          </cell>
          <cell r="E367">
            <v>27</v>
          </cell>
          <cell r="F367" t="str">
            <v>Baby Bar Soaps / Liquid Soaps</v>
          </cell>
          <cell r="G367" t="str">
            <v>Sebamed Baby Cleansing Bath Soap 100 G</v>
          </cell>
          <cell r="H367">
            <v>2</v>
          </cell>
          <cell r="I367" t="str">
            <v>NA(Others)</v>
          </cell>
          <cell r="J367" t="str">
            <v>Amazon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Bangalore1961</v>
          </cell>
          <cell r="B368">
            <v>200010447509</v>
          </cell>
          <cell r="D368">
            <v>1</v>
          </cell>
          <cell r="E368">
            <v>11</v>
          </cell>
          <cell r="F368" t="str">
            <v>Baby Bar Soaps / Liquid Soaps</v>
          </cell>
          <cell r="G368" t="str">
            <v>Curatio Tedibar 75 G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 t="str">
            <v>199.0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Bangalore1961</v>
          </cell>
          <cell r="B369">
            <v>200010447509</v>
          </cell>
          <cell r="D369">
            <v>2</v>
          </cell>
          <cell r="E369">
            <v>11</v>
          </cell>
          <cell r="F369" t="str">
            <v>Baby Bar Soaps / Liquid Soaps</v>
          </cell>
          <cell r="G369" t="str">
            <v>Curatio Tedibar 75 G</v>
          </cell>
          <cell r="H369">
            <v>2</v>
          </cell>
          <cell r="I369" t="str">
            <v>NA(Others)</v>
          </cell>
          <cell r="J369" t="str">
            <v>Apollo Pharmacy</v>
          </cell>
          <cell r="K369" t="str">
            <v>199.0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Bangalore1961</v>
          </cell>
          <cell r="B370">
            <v>200010447509</v>
          </cell>
          <cell r="D370">
            <v>3</v>
          </cell>
          <cell r="E370">
            <v>12</v>
          </cell>
          <cell r="F370" t="str">
            <v>Baby Shampoos /Conditioners</v>
          </cell>
          <cell r="G370" t="str">
            <v>Himalaya Herbals Gentle Baby 400 M</v>
          </cell>
          <cell r="H370">
            <v>1</v>
          </cell>
          <cell r="I370" t="str">
            <v>Pump Bottle</v>
          </cell>
          <cell r="J370" t="str">
            <v xml:space="preserve">D Mart / D Mart miniMax                        </v>
          </cell>
          <cell r="K370" t="str">
            <v>350.0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Bangalore1961</v>
          </cell>
          <cell r="B371">
            <v>200010447509</v>
          </cell>
          <cell r="D371">
            <v>4</v>
          </cell>
          <cell r="E371">
            <v>12</v>
          </cell>
          <cell r="F371" t="str">
            <v>Baby Shampoos /Conditioners</v>
          </cell>
          <cell r="G371" t="str">
            <v>Himalaya Herbals Gentle Baby 400 M</v>
          </cell>
          <cell r="H371">
            <v>1</v>
          </cell>
          <cell r="I371" t="str">
            <v>Pump Bottle</v>
          </cell>
          <cell r="J371" t="str">
            <v xml:space="preserve">D Mart / D Mart miniMax                        </v>
          </cell>
          <cell r="K371" t="str">
            <v>350.0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Bangalore1961</v>
          </cell>
          <cell r="B372">
            <v>200010447509</v>
          </cell>
          <cell r="D372">
            <v>5</v>
          </cell>
          <cell r="E372">
            <v>12</v>
          </cell>
          <cell r="F372" t="str">
            <v>Disposable Diapers/Nappy Pads</v>
          </cell>
          <cell r="G372" t="str">
            <v>Himalaya Total Care Pants Small (0-7kg) 54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 t="str">
            <v>899.0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Bangalore1961</v>
          </cell>
          <cell r="B373">
            <v>200010447509</v>
          </cell>
          <cell r="D373">
            <v>6</v>
          </cell>
          <cell r="E373">
            <v>12</v>
          </cell>
          <cell r="F373" t="str">
            <v>Disposable Diapers/Nappy Pads</v>
          </cell>
          <cell r="G373" t="str">
            <v>Himalaya Total Care Pants Small (0-7kg) 54 N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 t="str">
            <v>899.0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Bangalore2279</v>
          </cell>
          <cell r="B374">
            <v>200010444209</v>
          </cell>
          <cell r="D374">
            <v>1</v>
          </cell>
          <cell r="E374">
            <v>15</v>
          </cell>
          <cell r="F374" t="str">
            <v>Baby Shampoos /Conditioners</v>
          </cell>
          <cell r="G374" t="str">
            <v>Mamaearth Gentle Baby Shampoo 200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Bangalore2279</v>
          </cell>
          <cell r="B375">
            <v>200010444209</v>
          </cell>
          <cell r="D375">
            <v>2</v>
          </cell>
          <cell r="E375">
            <v>15</v>
          </cell>
          <cell r="F375" t="str">
            <v>Disposable Diapers/Nappy Pads</v>
          </cell>
          <cell r="G375" t="str">
            <v>Pampers Happy SkinPants Large Aloe Vera Lotion(9-14kg) +  + 22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 t="str">
            <v>299.0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Bangalore2279</v>
          </cell>
          <cell r="B376">
            <v>200010444309</v>
          </cell>
          <cell r="D376">
            <v>1</v>
          </cell>
          <cell r="E376">
            <v>8</v>
          </cell>
          <cell r="F376" t="str">
            <v>Baby Wipes</v>
          </cell>
          <cell r="G376" t="str">
            <v>Apple Baby Baby Wipes +  + 72</v>
          </cell>
          <cell r="H376">
            <v>2</v>
          </cell>
          <cell r="I376" t="str">
            <v>NA(Others)</v>
          </cell>
          <cell r="J376" t="str">
            <v>First Cry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Bangalore2279</v>
          </cell>
          <cell r="B377">
            <v>200010444309</v>
          </cell>
          <cell r="D377">
            <v>2</v>
          </cell>
          <cell r="E377">
            <v>8</v>
          </cell>
          <cell r="F377" t="str">
            <v>Disposable Diapers/Nappy Pads</v>
          </cell>
          <cell r="G377" t="str">
            <v>Mamy Poko Pants Extra Absorb Extra Large +  + 48</v>
          </cell>
          <cell r="H377">
            <v>2</v>
          </cell>
          <cell r="I377" t="str">
            <v>NA(Others)</v>
          </cell>
          <cell r="J377" t="str">
            <v>First Cry</v>
          </cell>
          <cell r="K377" t="str">
            <v>999.0</v>
          </cell>
          <cell r="L377" t="str">
            <v>17% off</v>
          </cell>
          <cell r="M377" t="str">
            <v>Yes</v>
          </cell>
        </row>
        <row r="378">
          <cell r="A378" t="str">
            <v>Bangalore2279</v>
          </cell>
          <cell r="B378">
            <v>200010444409</v>
          </cell>
          <cell r="D378">
            <v>1</v>
          </cell>
          <cell r="E378">
            <v>9</v>
          </cell>
          <cell r="F378" t="str">
            <v>Baby Lotions</v>
          </cell>
          <cell r="G378" t="str">
            <v>Curatio Atogla Baby Lotio 200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549.0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Bangalore2279</v>
          </cell>
          <cell r="B379">
            <v>200010444409</v>
          </cell>
          <cell r="D379">
            <v>2</v>
          </cell>
          <cell r="E379">
            <v>9</v>
          </cell>
          <cell r="F379" t="str">
            <v>Disposable Diapers/Nappy Pads</v>
          </cell>
          <cell r="G379" t="str">
            <v>Mamy Poko Pants Extra Absorb Large 22 N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399.0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Bangalore2279</v>
          </cell>
          <cell r="B380">
            <v>200010647209</v>
          </cell>
          <cell r="D380">
            <v>1</v>
          </cell>
          <cell r="E380">
            <v>9</v>
          </cell>
          <cell r="F380" t="str">
            <v>Baby Bar Soaps / Liquid Soaps</v>
          </cell>
          <cell r="G380" t="str">
            <v>Curatio Tedibar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199.0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Bangalore2279</v>
          </cell>
          <cell r="B381">
            <v>200010647209</v>
          </cell>
          <cell r="D381">
            <v>2</v>
          </cell>
          <cell r="E381">
            <v>9</v>
          </cell>
          <cell r="F381" t="str">
            <v>Baby Lotions</v>
          </cell>
          <cell r="G381" t="str">
            <v>Curatio Atogla Baby Lotio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549.0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Bangalore2279</v>
          </cell>
          <cell r="B382">
            <v>200010647209</v>
          </cell>
          <cell r="D382">
            <v>3</v>
          </cell>
          <cell r="E382">
            <v>9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105.0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Bangalore2279</v>
          </cell>
          <cell r="B383">
            <v>200010647209</v>
          </cell>
          <cell r="D383">
            <v>4</v>
          </cell>
          <cell r="E383">
            <v>9</v>
          </cell>
          <cell r="F383" t="str">
            <v>Disposable Diapers/Nappy Pads</v>
          </cell>
          <cell r="G383" t="str">
            <v>Bumtum Ultra Soft Diaper  Pants XL 54 N</v>
          </cell>
          <cell r="H383">
            <v>2</v>
          </cell>
          <cell r="I383" t="str">
            <v>NA(Others)</v>
          </cell>
          <cell r="J383" t="str">
            <v>Flipkart</v>
          </cell>
          <cell r="K383" t="str">
            <v>1249.0</v>
          </cell>
          <cell r="L383" t="str">
            <v>50%offer</v>
          </cell>
          <cell r="M383" t="str">
            <v>Yes</v>
          </cell>
        </row>
        <row r="384">
          <cell r="A384" t="str">
            <v>Bangalore2279</v>
          </cell>
          <cell r="B384">
            <v>200010647309</v>
          </cell>
          <cell r="D384">
            <v>1</v>
          </cell>
          <cell r="E384">
            <v>15</v>
          </cell>
          <cell r="F384" t="str">
            <v>Baby Bar Soaps / Liquid Soaps</v>
          </cell>
          <cell r="G384" t="str">
            <v>Himalaya Baby Soap 125 G</v>
          </cell>
          <cell r="H384">
            <v>2</v>
          </cell>
          <cell r="I384" t="str">
            <v>NA(Others)</v>
          </cell>
          <cell r="J384" t="str">
            <v xml:space="preserve">Chemist                       </v>
          </cell>
          <cell r="K384" t="str">
            <v>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Bangalore2279</v>
          </cell>
          <cell r="B385">
            <v>200010647309</v>
          </cell>
          <cell r="D385">
            <v>2</v>
          </cell>
          <cell r="E385">
            <v>15</v>
          </cell>
          <cell r="F385" t="str">
            <v>Baby Bar Soaps / Liquid Soaps</v>
          </cell>
          <cell r="G385" t="str">
            <v>Himalaya Baby Soap 125 G</v>
          </cell>
          <cell r="H385">
            <v>2</v>
          </cell>
          <cell r="I385" t="str">
            <v>NA(Others)</v>
          </cell>
          <cell r="J385" t="str">
            <v xml:space="preserve">Chemist                       </v>
          </cell>
          <cell r="K385" t="str">
            <v>85.0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Bangalore2279</v>
          </cell>
          <cell r="B386">
            <v>200010647309</v>
          </cell>
          <cell r="D386">
            <v>3</v>
          </cell>
          <cell r="E386">
            <v>15</v>
          </cell>
          <cell r="F386" t="str">
            <v>Baby Lotions</v>
          </cell>
          <cell r="G386" t="str">
            <v>Himalaya Baby Lotion 100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Bangalore2279</v>
          </cell>
          <cell r="B387">
            <v>200010647309</v>
          </cell>
          <cell r="D387">
            <v>4</v>
          </cell>
          <cell r="E387">
            <v>15</v>
          </cell>
          <cell r="F387" t="str">
            <v>Baby Lotions</v>
          </cell>
          <cell r="G387" t="str">
            <v>Himalaya Baby Lotion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Bangalore2279</v>
          </cell>
          <cell r="B388">
            <v>200010647309</v>
          </cell>
          <cell r="D388">
            <v>5</v>
          </cell>
          <cell r="E388">
            <v>15</v>
          </cell>
          <cell r="F388" t="str">
            <v>Disposable Diapers/Nappy Pads</v>
          </cell>
          <cell r="G388" t="str">
            <v>Pampers All-Round Prot S 4-8kg 86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1399.0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200010647309</v>
          </cell>
          <cell r="D389">
            <v>6</v>
          </cell>
          <cell r="E389">
            <v>15</v>
          </cell>
          <cell r="F389" t="str">
            <v>Disposable Diapers/Nappy Pads</v>
          </cell>
          <cell r="G389" t="str">
            <v>Pampers All-Round Prot S 4-8kg 86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1399.0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Bangalore2281</v>
          </cell>
          <cell r="B390">
            <v>200010245209</v>
          </cell>
          <cell r="D390">
            <v>1</v>
          </cell>
          <cell r="E390">
            <v>3</v>
          </cell>
          <cell r="F390" t="str">
            <v>Baby Cereals</v>
          </cell>
          <cell r="G390" t="str">
            <v>Cerelac Multigrain Dal Veg Stage 4 12 Months+ 300 G</v>
          </cell>
          <cell r="H390">
            <v>1</v>
          </cell>
          <cell r="I390" t="str">
            <v>Carton Box</v>
          </cell>
          <cell r="J390" t="str">
            <v>Amazon</v>
          </cell>
          <cell r="K390" t="str">
            <v>322.0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Bangalore2281</v>
          </cell>
          <cell r="B391">
            <v>200010245209</v>
          </cell>
          <cell r="D391">
            <v>2</v>
          </cell>
          <cell r="E391">
            <v>3</v>
          </cell>
          <cell r="F391" t="str">
            <v>Baby Cereals</v>
          </cell>
          <cell r="G391" t="str">
            <v>Cerelac Multigrain Dal Veg Stage 4 12 Months+ 300 G</v>
          </cell>
          <cell r="H391">
            <v>1</v>
          </cell>
          <cell r="I391" t="str">
            <v>Carton Box</v>
          </cell>
          <cell r="J391" t="str">
            <v>Amazon</v>
          </cell>
          <cell r="K391" t="str">
            <v>322.0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Bangalore2281</v>
          </cell>
          <cell r="B392">
            <v>200010245209</v>
          </cell>
          <cell r="D392">
            <v>3</v>
          </cell>
          <cell r="E392">
            <v>3</v>
          </cell>
          <cell r="F392" t="str">
            <v>Baby Lotions</v>
          </cell>
          <cell r="G392" t="str">
            <v>Mamaearth Coco Soft Face Cream For Babies 60 G</v>
          </cell>
          <cell r="H392">
            <v>1</v>
          </cell>
          <cell r="I392" t="str">
            <v>Plastic Tube</v>
          </cell>
          <cell r="J392" t="str">
            <v>Amazon</v>
          </cell>
          <cell r="K392" t="str">
            <v>199.0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Bangalore2281</v>
          </cell>
          <cell r="B393">
            <v>200010245209</v>
          </cell>
          <cell r="D393">
            <v>4</v>
          </cell>
          <cell r="E393">
            <v>3</v>
          </cell>
          <cell r="F393" t="str">
            <v>Baby Lotions</v>
          </cell>
          <cell r="G393" t="str">
            <v>Mamaearth Coco Soft Face Cream For Babies 60 G</v>
          </cell>
          <cell r="H393">
            <v>1</v>
          </cell>
          <cell r="I393" t="str">
            <v>Plastic Tube</v>
          </cell>
          <cell r="J393" t="str">
            <v>Amazon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Bangalore2281</v>
          </cell>
          <cell r="B394">
            <v>200010245209</v>
          </cell>
          <cell r="D394">
            <v>5</v>
          </cell>
          <cell r="E394">
            <v>3</v>
          </cell>
          <cell r="F394" t="str">
            <v>Baby Shampoos /Conditioners</v>
          </cell>
          <cell r="G394" t="str">
            <v>mamaearth coco soft shampoo +  + 1</v>
          </cell>
          <cell r="H394">
            <v>1</v>
          </cell>
          <cell r="I394" t="str">
            <v>Pump Bottle</v>
          </cell>
          <cell r="J394" t="str">
            <v>Amazon</v>
          </cell>
          <cell r="K394" t="str">
            <v>449.0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Bangalore2281</v>
          </cell>
          <cell r="B395">
            <v>200010245209</v>
          </cell>
          <cell r="D395">
            <v>6</v>
          </cell>
          <cell r="E395">
            <v>3</v>
          </cell>
          <cell r="F395" t="str">
            <v>Baby Shampoos /Conditioners</v>
          </cell>
          <cell r="G395" t="str">
            <v>mamaearth coco soft shampoo +  + 1</v>
          </cell>
          <cell r="H395">
            <v>1</v>
          </cell>
          <cell r="I395" t="str">
            <v>Pump Bottle</v>
          </cell>
          <cell r="J395" t="str">
            <v>Amazon</v>
          </cell>
          <cell r="K395" t="str">
            <v>449.0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Bangalore2281</v>
          </cell>
          <cell r="B396">
            <v>200010245209</v>
          </cell>
          <cell r="D396">
            <v>7</v>
          </cell>
          <cell r="E396">
            <v>3</v>
          </cell>
          <cell r="F396" t="str">
            <v>Baby Wipes</v>
          </cell>
          <cell r="G396" t="str">
            <v>Bumtum Baby Wet Wipes 72 N</v>
          </cell>
          <cell r="H396">
            <v>1</v>
          </cell>
          <cell r="I396" t="str">
            <v>NA(Others)</v>
          </cell>
          <cell r="J396" t="str">
            <v>Amazon</v>
          </cell>
          <cell r="K396" t="str">
            <v>199.0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Bangalore2281</v>
          </cell>
          <cell r="B397">
            <v>200010245209</v>
          </cell>
          <cell r="D397">
            <v>8</v>
          </cell>
          <cell r="E397">
            <v>3</v>
          </cell>
          <cell r="F397" t="str">
            <v>Baby Wipes</v>
          </cell>
          <cell r="G397" t="str">
            <v>Bumtum Baby Wet Wipes 72 N</v>
          </cell>
          <cell r="H397">
            <v>1</v>
          </cell>
          <cell r="I397" t="str">
            <v>NA(Others)</v>
          </cell>
          <cell r="J397" t="str">
            <v>Amazon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Bangalore2281</v>
          </cell>
          <cell r="B398">
            <v>200010245209</v>
          </cell>
          <cell r="D398">
            <v>9</v>
          </cell>
          <cell r="E398">
            <v>3</v>
          </cell>
          <cell r="F398" t="str">
            <v>Disposable Diapers/Nappy Pads</v>
          </cell>
          <cell r="G398" t="str">
            <v>Bumtum Ultra Soft Diaper Pants Large 62 N</v>
          </cell>
          <cell r="H398">
            <v>1</v>
          </cell>
          <cell r="I398" t="str">
            <v>NA(Others)</v>
          </cell>
          <cell r="J398" t="str">
            <v>Amazon</v>
          </cell>
          <cell r="K398" t="str">
            <v>1299.0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Bangalore2281</v>
          </cell>
          <cell r="B399">
            <v>200010245209</v>
          </cell>
          <cell r="D399">
            <v>10</v>
          </cell>
          <cell r="E399">
            <v>3</v>
          </cell>
          <cell r="F399" t="str">
            <v>Disposable Diapers/Nappy Pads</v>
          </cell>
          <cell r="G399" t="str">
            <v>Bumtum Ultra Soft Diaper Pants Large 62 N</v>
          </cell>
          <cell r="H399">
            <v>1</v>
          </cell>
          <cell r="I399" t="str">
            <v>NA(Others)</v>
          </cell>
          <cell r="J399" t="str">
            <v>Amazon</v>
          </cell>
          <cell r="K399" t="str">
            <v>1299.0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Bangalore2281</v>
          </cell>
          <cell r="B400">
            <v>200010245909</v>
          </cell>
          <cell r="D400">
            <v>1</v>
          </cell>
          <cell r="E400">
            <v>2</v>
          </cell>
          <cell r="F400" t="str">
            <v>Baby Bar Soaps / Liquid Soaps</v>
          </cell>
          <cell r="G400" t="str">
            <v>Sebamed Baby Cleansing Bath Soap 100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 t="str">
            <v>285.0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Bangalore2281</v>
          </cell>
          <cell r="B401">
            <v>200010245909</v>
          </cell>
          <cell r="D401">
            <v>2</v>
          </cell>
          <cell r="E401">
            <v>2</v>
          </cell>
          <cell r="F401" t="str">
            <v>Baby Bar Soaps / Liquid Soaps</v>
          </cell>
          <cell r="G401" t="str">
            <v>Sebamed Baby Cleansing Bath Soap 100 G</v>
          </cell>
          <cell r="H401">
            <v>2</v>
          </cell>
          <cell r="I401" t="str">
            <v>NA(Others)</v>
          </cell>
          <cell r="J401" t="str">
            <v xml:space="preserve">Kirana                        </v>
          </cell>
          <cell r="K401" t="str">
            <v>285.0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Bangalore2281</v>
          </cell>
          <cell r="B402">
            <v>200010245909</v>
          </cell>
          <cell r="D402">
            <v>3</v>
          </cell>
          <cell r="E402">
            <v>2</v>
          </cell>
          <cell r="F402" t="str">
            <v>Baby Cereals</v>
          </cell>
          <cell r="G402" t="str">
            <v>Cerelac Multigrain &amp; Fruit Stage 4 12 Months+ 300 G</v>
          </cell>
          <cell r="H402">
            <v>2</v>
          </cell>
          <cell r="I402" t="str">
            <v>Carton Box</v>
          </cell>
          <cell r="J402" t="str">
            <v xml:space="preserve">Kirana                        </v>
          </cell>
          <cell r="K402" t="str">
            <v>314.0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Bangalore2281</v>
          </cell>
          <cell r="B403">
            <v>200010245909</v>
          </cell>
          <cell r="D403">
            <v>4</v>
          </cell>
          <cell r="E403">
            <v>2</v>
          </cell>
          <cell r="F403" t="str">
            <v>Baby Cereals</v>
          </cell>
          <cell r="G403" t="str">
            <v>Cerelac Multigrain &amp; Fruit Stage 4 12 Months+ 300 G</v>
          </cell>
          <cell r="H403">
            <v>2</v>
          </cell>
          <cell r="I403" t="str">
            <v>Carton Box</v>
          </cell>
          <cell r="J403" t="str">
            <v xml:space="preserve">Kirana                        </v>
          </cell>
          <cell r="K403" t="str">
            <v>314.0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Bangalore2281</v>
          </cell>
          <cell r="B404">
            <v>200010245909</v>
          </cell>
          <cell r="D404">
            <v>5</v>
          </cell>
          <cell r="E404">
            <v>2</v>
          </cell>
          <cell r="F404" t="str">
            <v>Baby Wipes</v>
          </cell>
          <cell r="G404" t="str">
            <v>Bumtum Baby Wet Wipes 72 N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Bangalore2281</v>
          </cell>
          <cell r="B405">
            <v>200010245909</v>
          </cell>
          <cell r="D405">
            <v>6</v>
          </cell>
          <cell r="E405">
            <v>2</v>
          </cell>
          <cell r="F405" t="str">
            <v>Baby Wipes</v>
          </cell>
          <cell r="G405" t="str">
            <v>Bumtum Baby Wet Wipes 72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200010245909</v>
          </cell>
          <cell r="D406">
            <v>7</v>
          </cell>
          <cell r="E406">
            <v>2</v>
          </cell>
          <cell r="F406" t="str">
            <v>Disposable Diapers/Nappy Pads</v>
          </cell>
          <cell r="G406" t="str">
            <v>Mamy Poko Pants Standard Medium 1 N</v>
          </cell>
          <cell r="H406">
            <v>4</v>
          </cell>
          <cell r="I406" t="str">
            <v>NA(Others)</v>
          </cell>
          <cell r="J406" t="str">
            <v xml:space="preserve">Kirana                        </v>
          </cell>
          <cell r="K406" t="str">
            <v>12.0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8</v>
          </cell>
          <cell r="E407">
            <v>2</v>
          </cell>
          <cell r="F407" t="str">
            <v>Disposable Diapers/Nappy Pads</v>
          </cell>
          <cell r="G407" t="str">
            <v>Mamy Poko Pants Standard Medium 1 N</v>
          </cell>
          <cell r="H407">
            <v>4</v>
          </cell>
          <cell r="I407" t="str">
            <v>NA(Others)</v>
          </cell>
          <cell r="J407" t="str">
            <v xml:space="preserve">Kirana 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200010342109</v>
          </cell>
          <cell r="D408">
            <v>1</v>
          </cell>
          <cell r="E408">
            <v>8</v>
          </cell>
          <cell r="F408" t="str">
            <v>Disposable Diapers/Nappy Pads</v>
          </cell>
          <cell r="G408" t="str">
            <v>Bumtum Baby Diaper Pants Medium +  + 1</v>
          </cell>
          <cell r="H408">
            <v>2</v>
          </cell>
          <cell r="I408" t="str">
            <v>NA(Others)</v>
          </cell>
          <cell r="J408" t="str">
            <v>Amazon</v>
          </cell>
          <cell r="K408" t="str">
            <v>450.0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200010441709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Mamaearth Coco Soft Face Cream For Babies 60 G</v>
          </cell>
          <cell r="H409">
            <v>1</v>
          </cell>
          <cell r="I409" t="str">
            <v>Pump Tube</v>
          </cell>
          <cell r="J409" t="str">
            <v xml:space="preserve">Chemist                       </v>
          </cell>
          <cell r="K409" t="str">
            <v>199.0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2</v>
          </cell>
          <cell r="E410">
            <v>5</v>
          </cell>
          <cell r="F410" t="str">
            <v>Baby Lotions</v>
          </cell>
          <cell r="G410" t="str">
            <v>Mamaearth Coco Soft Face Cream For Babies 60 G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3</v>
          </cell>
          <cell r="E411">
            <v>5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4</v>
          </cell>
          <cell r="E412">
            <v>5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 Jar</v>
          </cell>
          <cell r="J412" t="str">
            <v xml:space="preserve">Chemist                       </v>
          </cell>
          <cell r="K412" t="str">
            <v>105.0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200010441709</v>
          </cell>
          <cell r="D413">
            <v>5</v>
          </cell>
          <cell r="E413">
            <v>5</v>
          </cell>
          <cell r="F413" t="str">
            <v>Baby Wipes</v>
          </cell>
          <cell r="G413" t="str">
            <v>Novel Babio Baby Wet Wipe 80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195.0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200010441709</v>
          </cell>
          <cell r="D414">
            <v>6</v>
          </cell>
          <cell r="E414">
            <v>5</v>
          </cell>
          <cell r="F414" t="str">
            <v>Baby Wipes</v>
          </cell>
          <cell r="G414" t="str">
            <v>Novel Babio Baby Wet Wipe 80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1</v>
          </cell>
          <cell r="E415">
            <v>4</v>
          </cell>
          <cell r="F415" t="str">
            <v>Baby Shampoos /Conditioners</v>
          </cell>
          <cell r="G415" t="str">
            <v>Himalaya Herbals Gentle Baby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90.0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Bangalore2281</v>
          </cell>
          <cell r="B416">
            <v>200010442009</v>
          </cell>
          <cell r="D416">
            <v>2</v>
          </cell>
          <cell r="E416">
            <v>4</v>
          </cell>
          <cell r="F416" t="str">
            <v>Baby Shampoos /Conditioners</v>
          </cell>
          <cell r="G416" t="str">
            <v>Himalaya Herbals Gentle Baby 100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80.0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Bangalore2281</v>
          </cell>
          <cell r="B417">
            <v>200010442009</v>
          </cell>
          <cell r="D417">
            <v>3</v>
          </cell>
          <cell r="E417">
            <v>4</v>
          </cell>
          <cell r="F417" t="str">
            <v>Baby Shampoos /Conditioners</v>
          </cell>
          <cell r="G417" t="str">
            <v>Himalaya Herbals Gentle Baby 50 M</v>
          </cell>
          <cell r="H417">
            <v>1</v>
          </cell>
          <cell r="I417" t="str">
            <v>Plastic Tube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Bangalore2281</v>
          </cell>
          <cell r="B418">
            <v>200010442009</v>
          </cell>
          <cell r="D418">
            <v>4</v>
          </cell>
          <cell r="E418">
            <v>4</v>
          </cell>
          <cell r="F418" t="str">
            <v>Baby Shampoos /Conditioners</v>
          </cell>
          <cell r="G418" t="str">
            <v>Himalaya Herbals Gentle Baby 50 M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Bangalore2281</v>
          </cell>
          <cell r="B419">
            <v>200010445509</v>
          </cell>
          <cell r="D419">
            <v>1</v>
          </cell>
          <cell r="E419">
            <v>7</v>
          </cell>
          <cell r="F419" t="str">
            <v>Baby Lotions</v>
          </cell>
          <cell r="G419" t="str">
            <v>Johnsons Baby Lotion +  + 300</v>
          </cell>
          <cell r="H419">
            <v>1</v>
          </cell>
          <cell r="I419" t="str">
            <v>Plastic Tub</v>
          </cell>
          <cell r="J419" t="str">
            <v>Other Supermarket</v>
          </cell>
          <cell r="K419" t="str">
            <v>445.0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Bangalore2281</v>
          </cell>
          <cell r="B420">
            <v>200010445509</v>
          </cell>
          <cell r="D420">
            <v>2</v>
          </cell>
          <cell r="E420">
            <v>7</v>
          </cell>
          <cell r="F420" t="str">
            <v>Baby Lotions</v>
          </cell>
          <cell r="G420" t="str">
            <v>Johnsons Baby Lotion +  + 300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445.0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Bangalore2281</v>
          </cell>
          <cell r="B421">
            <v>200010445509</v>
          </cell>
          <cell r="D421">
            <v>3</v>
          </cell>
          <cell r="E421">
            <v>7</v>
          </cell>
          <cell r="F421" t="str">
            <v>Disposable Diapers/Nappy Pads</v>
          </cell>
          <cell r="G421" t="str">
            <v>Teddy Easy Baby Extra Large Pants 44 N</v>
          </cell>
          <cell r="H421">
            <v>54</v>
          </cell>
          <cell r="I421" t="str">
            <v>NA(Others)</v>
          </cell>
          <cell r="J421" t="str">
            <v>Other Supermarket</v>
          </cell>
          <cell r="K421" t="str">
            <v>750.0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Bangalore2281</v>
          </cell>
          <cell r="B422">
            <v>200010445509</v>
          </cell>
          <cell r="D422">
            <v>4</v>
          </cell>
          <cell r="E422">
            <v>7</v>
          </cell>
          <cell r="F422" t="str">
            <v>Disposable Diapers/Nappy Pads</v>
          </cell>
          <cell r="G422" t="str">
            <v>Teddy Easy Baby Extra Large Pants 44 N</v>
          </cell>
          <cell r="H422">
            <v>54</v>
          </cell>
          <cell r="I422" t="str">
            <v>NA(Others)</v>
          </cell>
          <cell r="J422" t="str">
            <v>Other Supermarket</v>
          </cell>
          <cell r="K422" t="str">
            <v>750.0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Bangalore2281</v>
          </cell>
          <cell r="B423">
            <v>200010445509</v>
          </cell>
          <cell r="D423">
            <v>5</v>
          </cell>
          <cell r="E423">
            <v>7</v>
          </cell>
          <cell r="F423" t="str">
            <v>Disposable Diapers/Nappy Pads</v>
          </cell>
          <cell r="G423" t="str">
            <v>Teddy Easy Baby Large Pants 52 N</v>
          </cell>
          <cell r="H423">
            <v>54</v>
          </cell>
          <cell r="I423" t="str">
            <v>NA(Others)</v>
          </cell>
          <cell r="J423" t="str">
            <v>Other Supermarket</v>
          </cell>
          <cell r="K423" t="str">
            <v>750.0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Bangalore2281</v>
          </cell>
          <cell r="B424">
            <v>200010445509</v>
          </cell>
          <cell r="D424">
            <v>6</v>
          </cell>
          <cell r="E424">
            <v>7</v>
          </cell>
          <cell r="F424" t="str">
            <v>Disposable Diapers/Nappy Pads</v>
          </cell>
          <cell r="G424" t="str">
            <v>Teddy Easy Baby Large Pants 52 N</v>
          </cell>
          <cell r="H424">
            <v>54</v>
          </cell>
          <cell r="I424" t="str">
            <v>NA(Others)</v>
          </cell>
          <cell r="J424" t="str">
            <v>Other Supermarket</v>
          </cell>
          <cell r="K424" t="str">
            <v>750.0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Bangalore2281</v>
          </cell>
          <cell r="B425">
            <v>200010642609</v>
          </cell>
          <cell r="D425">
            <v>1</v>
          </cell>
          <cell r="E425">
            <v>4</v>
          </cell>
          <cell r="F425" t="str">
            <v>Baby Bar Soaps / Liquid Soaps</v>
          </cell>
          <cell r="G425" t="str">
            <v>Himalaya Baby Soap 75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55.0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Bangalore2281</v>
          </cell>
          <cell r="B426">
            <v>200010642609</v>
          </cell>
          <cell r="D426">
            <v>2</v>
          </cell>
          <cell r="E426">
            <v>4</v>
          </cell>
          <cell r="F426" t="str">
            <v>Baby Powders</v>
          </cell>
          <cell r="G426" t="str">
            <v>Himalaya Baby Powder 50 G</v>
          </cell>
          <cell r="H426">
            <v>1</v>
          </cell>
          <cell r="I426" t="str">
            <v>Plasticbottle (pet)</v>
          </cell>
          <cell r="J426" t="str">
            <v xml:space="preserve">Chemist                       </v>
          </cell>
          <cell r="K426" t="str">
            <v>50.0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Bangalore2282</v>
          </cell>
          <cell r="B427">
            <v>200010345109</v>
          </cell>
          <cell r="D427">
            <v>1</v>
          </cell>
          <cell r="E427">
            <v>5</v>
          </cell>
          <cell r="F427" t="str">
            <v>Baby Powders</v>
          </cell>
          <cell r="G427" t="str">
            <v>Baby SPA Talcum Powder +  + 300</v>
          </cell>
          <cell r="H427">
            <v>1</v>
          </cell>
          <cell r="I427" t="str">
            <v>Plasticbottle (pet)</v>
          </cell>
          <cell r="J427" t="str">
            <v>Flipkart</v>
          </cell>
          <cell r="K427" t="str">
            <v>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Bangalore2282</v>
          </cell>
          <cell r="B428">
            <v>200010345109</v>
          </cell>
          <cell r="D428">
            <v>2</v>
          </cell>
          <cell r="E428">
            <v>5</v>
          </cell>
          <cell r="F428" t="str">
            <v>Baby Powders</v>
          </cell>
          <cell r="G428" t="str">
            <v>Baby SPA Talcum Powder +  + 300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Bangalore2282</v>
          </cell>
          <cell r="B429">
            <v>200010441009</v>
          </cell>
          <cell r="D429">
            <v>1</v>
          </cell>
          <cell r="E429">
            <v>5</v>
          </cell>
          <cell r="F429" t="str">
            <v>Baby Bar Soaps / Liquid Soaps</v>
          </cell>
          <cell r="G429" t="str">
            <v>Sebamed Baby Cleansing Bath Soap 100 G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300.0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Bangalore2282</v>
          </cell>
          <cell r="B430">
            <v>200010441009</v>
          </cell>
          <cell r="D430">
            <v>2</v>
          </cell>
          <cell r="E430">
            <v>5</v>
          </cell>
          <cell r="F430" t="str">
            <v>Baby Lotions</v>
          </cell>
          <cell r="G430" t="str">
            <v>Sebamed Baby Body Lotion 400 M</v>
          </cell>
          <cell r="H430">
            <v>1</v>
          </cell>
          <cell r="I430" t="str">
            <v>Pump Tube</v>
          </cell>
          <cell r="J430" t="str">
            <v xml:space="preserve">Kirana                        </v>
          </cell>
          <cell r="K430" t="str">
            <v>1360.0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Bangalore2282</v>
          </cell>
          <cell r="B431">
            <v>200010642509</v>
          </cell>
          <cell r="D431">
            <v>1</v>
          </cell>
          <cell r="E431">
            <v>12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D Mart / D Mart miniMax                        </v>
          </cell>
          <cell r="K431" t="str">
            <v>55.0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Bangalore2282</v>
          </cell>
          <cell r="B432">
            <v>200010642509</v>
          </cell>
          <cell r="D432">
            <v>2</v>
          </cell>
          <cell r="E432">
            <v>12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D Mart / D Mart miniMax                        </v>
          </cell>
          <cell r="K432" t="str">
            <v>50.0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Bangalore2517</v>
          </cell>
          <cell r="B433">
            <v>200010243409</v>
          </cell>
          <cell r="D433">
            <v>1</v>
          </cell>
          <cell r="E433">
            <v>1</v>
          </cell>
          <cell r="F433" t="str">
            <v>Baby Bar Soaps / Liquid Soaps</v>
          </cell>
          <cell r="G433" t="str">
            <v>Himalaya Baby Soap 125 G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85.0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Bangalore2517</v>
          </cell>
          <cell r="B434">
            <v>200010243409</v>
          </cell>
          <cell r="D434">
            <v>2</v>
          </cell>
          <cell r="E434">
            <v>1</v>
          </cell>
          <cell r="F434" t="str">
            <v>Baby Lotions</v>
          </cell>
          <cell r="G434" t="str">
            <v>Himalaya Baby Lotion 100 M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Bangalore2517</v>
          </cell>
          <cell r="B435">
            <v>200010445309</v>
          </cell>
          <cell r="D435">
            <v>1</v>
          </cell>
          <cell r="E435">
            <v>21</v>
          </cell>
          <cell r="F435" t="str">
            <v>Baby Bar Soaps / Liquid Soaps</v>
          </cell>
          <cell r="G435" t="str">
            <v>Curatio Tedibar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Bangalore2517</v>
          </cell>
          <cell r="B436">
            <v>200010445309</v>
          </cell>
          <cell r="D436">
            <v>2</v>
          </cell>
          <cell r="E436">
            <v>21</v>
          </cell>
          <cell r="F436" t="str">
            <v>Baby Bar Soaps / Liquid Soaps</v>
          </cell>
          <cell r="G436" t="str">
            <v>Curatio Tedibar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Bangalore2517</v>
          </cell>
          <cell r="B437">
            <v>200010445309</v>
          </cell>
          <cell r="D437">
            <v>3</v>
          </cell>
          <cell r="E437">
            <v>21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Bangalore2517</v>
          </cell>
          <cell r="B438">
            <v>200010445309</v>
          </cell>
          <cell r="D438">
            <v>4</v>
          </cell>
          <cell r="E438">
            <v>21</v>
          </cell>
          <cell r="F438" t="str">
            <v>Baby Powders</v>
          </cell>
          <cell r="G438" t="str">
            <v>Himalaya Baby Powder 100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105.0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Bangalore2517</v>
          </cell>
          <cell r="B439">
            <v>200010445309</v>
          </cell>
          <cell r="D439">
            <v>5</v>
          </cell>
          <cell r="E439">
            <v>21</v>
          </cell>
          <cell r="F439" t="str">
            <v>Disposable Diapers/Nappy Pads</v>
          </cell>
          <cell r="G439" t="str">
            <v>Kiddo's Premium Diaper Pants Large 30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540.0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Bangalore2517</v>
          </cell>
          <cell r="B440">
            <v>200010445309</v>
          </cell>
          <cell r="D440">
            <v>6</v>
          </cell>
          <cell r="E440">
            <v>21</v>
          </cell>
          <cell r="F440" t="str">
            <v>Disposable Diapers/Nappy Pads</v>
          </cell>
          <cell r="G440" t="str">
            <v>Kiddo's Premium Diaper Pants Large 30 N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540.0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200010146109</v>
          </cell>
          <cell r="D441">
            <v>1</v>
          </cell>
          <cell r="E441">
            <v>23</v>
          </cell>
          <cell r="F441" t="str">
            <v>Disposable Diapers/Nappy Pads</v>
          </cell>
          <cell r="G441" t="str">
            <v>Pampers Happy SkinPants Small Aloe Vera Lotion( 4-8kg) 2 N</v>
          </cell>
          <cell r="H441">
            <v>3</v>
          </cell>
          <cell r="I441" t="str">
            <v>NA(Others)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200010146109</v>
          </cell>
          <cell r="D442">
            <v>2</v>
          </cell>
          <cell r="E442">
            <v>23</v>
          </cell>
          <cell r="F442" t="str">
            <v>Disposable Diapers/Nappy Pads</v>
          </cell>
          <cell r="G442" t="str">
            <v>Pampers Happy SkinPants Small Aloe Vera Lotion( 4-8kg) 2 N</v>
          </cell>
          <cell r="H442">
            <v>3</v>
          </cell>
          <cell r="I442" t="str">
            <v>NA(Others)</v>
          </cell>
          <cell r="J442" t="str">
            <v xml:space="preserve">Chemist                       </v>
          </cell>
          <cell r="K442" t="str">
            <v>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200010146109</v>
          </cell>
          <cell r="D443">
            <v>3</v>
          </cell>
          <cell r="E443">
            <v>11</v>
          </cell>
          <cell r="F443" t="str">
            <v>Baby Bar Soaps / Liquid Soaps</v>
          </cell>
          <cell r="G443" t="str">
            <v>Sebamed Baby Cleansing Bath Soap 150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430.0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200010146109</v>
          </cell>
          <cell r="D444">
            <v>4</v>
          </cell>
          <cell r="E444">
            <v>11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200010236709</v>
          </cell>
          <cell r="D445">
            <v>1</v>
          </cell>
          <cell r="E445">
            <v>8</v>
          </cell>
          <cell r="F445" t="str">
            <v>Baby Lotions</v>
          </cell>
          <cell r="G445" t="str">
            <v>Himalaya Baby Cream 100 G</v>
          </cell>
          <cell r="H445">
            <v>1</v>
          </cell>
          <cell r="I445" t="str">
            <v>Pump Tube</v>
          </cell>
          <cell r="J445" t="str">
            <v xml:space="preserve">Chemist                       </v>
          </cell>
          <cell r="K445" t="str">
            <v>160.0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200010236709</v>
          </cell>
          <cell r="D446">
            <v>2</v>
          </cell>
          <cell r="E446">
            <v>8</v>
          </cell>
          <cell r="F446" t="str">
            <v>Baby Powders</v>
          </cell>
          <cell r="G446" t="str">
            <v>Himalaya Baby Powder 200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200010236709</v>
          </cell>
          <cell r="D447">
            <v>3</v>
          </cell>
          <cell r="E447">
            <v>8</v>
          </cell>
          <cell r="F447" t="str">
            <v>Baby Shampoos /Conditioners</v>
          </cell>
          <cell r="G447" t="str">
            <v>Himalaya Herbals Gentle Baby 200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185.0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200010246009</v>
          </cell>
          <cell r="D448">
            <v>1</v>
          </cell>
          <cell r="E448">
            <v>10</v>
          </cell>
          <cell r="F448" t="str">
            <v>Baby Lotions</v>
          </cell>
          <cell r="G448" t="str">
            <v>Cetaphil Shea Butter Baby Daily Lotion 400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795.0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200010246009</v>
          </cell>
          <cell r="D449">
            <v>2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195.0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200010336809</v>
          </cell>
          <cell r="D450">
            <v>1</v>
          </cell>
          <cell r="E450">
            <v>12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80.0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200010336809</v>
          </cell>
          <cell r="D451">
            <v>2</v>
          </cell>
          <cell r="E451">
            <v>15</v>
          </cell>
          <cell r="F451" t="str">
            <v>Baby Powders</v>
          </cell>
          <cell r="G451" t="str">
            <v>Himalaya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80.0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200010339109</v>
          </cell>
          <cell r="D452">
            <v>1</v>
          </cell>
          <cell r="E452">
            <v>8</v>
          </cell>
          <cell r="F452" t="str">
            <v>Baby Lotions</v>
          </cell>
          <cell r="G452" t="str">
            <v>Himalaya Baby Cream 100 G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165.0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200010339109</v>
          </cell>
          <cell r="D453">
            <v>2</v>
          </cell>
          <cell r="E453">
            <v>8</v>
          </cell>
          <cell r="F453" t="str">
            <v>Baby Powders</v>
          </cell>
          <cell r="G453" t="str">
            <v>Himalaya Baby Powder 50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55.0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200010342709</v>
          </cell>
          <cell r="D454">
            <v>1</v>
          </cell>
          <cell r="E454">
            <v>16</v>
          </cell>
          <cell r="F454" t="str">
            <v>Disposable Diapers/Nappy Pads</v>
          </cell>
          <cell r="G454" t="str">
            <v>Kiddo's Premium Diaper Pants Large 30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540.0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200010343209</v>
          </cell>
          <cell r="D455">
            <v>1</v>
          </cell>
          <cell r="E455">
            <v>10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85.0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200010343209</v>
          </cell>
          <cell r="D456">
            <v>2</v>
          </cell>
          <cell r="E456">
            <v>10</v>
          </cell>
          <cell r="F456" t="str">
            <v>Baby Lotions</v>
          </cell>
          <cell r="G456" t="str">
            <v>Himalaya Herbals Baby Lotion 700 M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480.0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200010344109</v>
          </cell>
          <cell r="D457">
            <v>1</v>
          </cell>
          <cell r="E457">
            <v>10</v>
          </cell>
          <cell r="F457" t="str">
            <v>Baby Shampoos /Conditioners</v>
          </cell>
          <cell r="G457" t="str">
            <v>Himalaya Herbals Gentle Baby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205.0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200010344109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Pampers All-Round Protection XL 12-17kg 56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1399.0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200010442309</v>
          </cell>
          <cell r="D459">
            <v>1</v>
          </cell>
          <cell r="E459">
            <v>9</v>
          </cell>
          <cell r="F459" t="str">
            <v>Baby Powders</v>
          </cell>
          <cell r="G459" t="str">
            <v>Himalaya Baby Powder 50 G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55.0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200010442309</v>
          </cell>
          <cell r="D460">
            <v>2</v>
          </cell>
          <cell r="E460">
            <v>9</v>
          </cell>
          <cell r="F460" t="str">
            <v>Disposable Diapers/Nappy Pads</v>
          </cell>
          <cell r="G460" t="str">
            <v>Kiddo's Premium Diaper Pants Large 30 N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630.0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200010442409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Sebamed Baby Cleansing Bath Soap 150 G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430.0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200010442409</v>
          </cell>
          <cell r="D462">
            <v>2</v>
          </cell>
          <cell r="E462">
            <v>10</v>
          </cell>
          <cell r="F462" t="str">
            <v>Baby Lotions</v>
          </cell>
          <cell r="G462" t="str">
            <v>Sebamed Extra Soft Baby Cream +  + 50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230.0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200010536909</v>
          </cell>
          <cell r="D463">
            <v>1</v>
          </cell>
          <cell r="E463">
            <v>10</v>
          </cell>
          <cell r="F463" t="str">
            <v>Baby Lotions</v>
          </cell>
          <cell r="G463" t="str">
            <v>Himalaya Baby Cream 100 G</v>
          </cell>
          <cell r="H463">
            <v>1</v>
          </cell>
          <cell r="I463" t="str">
            <v>Plastic Tube</v>
          </cell>
          <cell r="J463" t="str">
            <v xml:space="preserve">Chemist                       </v>
          </cell>
          <cell r="K463" t="str">
            <v>165.0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200010536909</v>
          </cell>
          <cell r="D464">
            <v>2</v>
          </cell>
          <cell r="E464">
            <v>10</v>
          </cell>
          <cell r="F464" t="str">
            <v>Baby Powders</v>
          </cell>
          <cell r="G464" t="str">
            <v>Himalaya Baby Powder 50 G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55.0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200010539209</v>
          </cell>
          <cell r="D465">
            <v>1</v>
          </cell>
          <cell r="E465">
            <v>8</v>
          </cell>
          <cell r="F465" t="str">
            <v>Baby Bar Soaps / Liquid Soaps</v>
          </cell>
          <cell r="G465" t="str">
            <v>softsens baby milk bar +  + 100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200010539209</v>
          </cell>
          <cell r="D466">
            <v>2</v>
          </cell>
          <cell r="E466">
            <v>8</v>
          </cell>
          <cell r="F466" t="str">
            <v>Baby Lotions</v>
          </cell>
          <cell r="G466" t="str">
            <v>Softsens Baby Milk Cream &amp; Shea Butter Lotion +  + 400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290.0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200010539309</v>
          </cell>
          <cell r="D467">
            <v>1</v>
          </cell>
          <cell r="E467">
            <v>9</v>
          </cell>
          <cell r="F467" t="str">
            <v>Baby Lotions</v>
          </cell>
          <cell r="G467" t="str">
            <v>Himalaya Baby Cream 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 t="str">
            <v>260.0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200010539309</v>
          </cell>
          <cell r="D468">
            <v>2</v>
          </cell>
          <cell r="E468">
            <v>9</v>
          </cell>
          <cell r="F468" t="str">
            <v>Baby Shampoos /Conditioners</v>
          </cell>
          <cell r="G468" t="str">
            <v>Himalaya Herbals Gentle Baby 100 M</v>
          </cell>
          <cell r="H468">
            <v>1</v>
          </cell>
          <cell r="I468" t="str">
            <v>Plastic Tube</v>
          </cell>
          <cell r="J468" t="str">
            <v xml:space="preserve">Kirana 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200010539609</v>
          </cell>
          <cell r="D469">
            <v>1</v>
          </cell>
          <cell r="E469">
            <v>10</v>
          </cell>
          <cell r="F469" t="str">
            <v>Baby Lotions</v>
          </cell>
          <cell r="G469" t="str">
            <v>Dermadew Baby Fresh Grow Cream 80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184.0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200010539609</v>
          </cell>
          <cell r="D470">
            <v>2</v>
          </cell>
          <cell r="E470">
            <v>10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630.0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1</v>
          </cell>
          <cell r="E471">
            <v>15</v>
          </cell>
          <cell r="F471" t="str">
            <v>Baby Lotions</v>
          </cell>
          <cell r="G471" t="str">
            <v>Himalaya Baby Cream 100 G</v>
          </cell>
          <cell r="H471">
            <v>1</v>
          </cell>
          <cell r="I471" t="str">
            <v>Plastic Tube</v>
          </cell>
          <cell r="J471" t="str">
            <v xml:space="preserve">Chemist                       </v>
          </cell>
          <cell r="K471" t="str">
            <v>165.0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200010637009</v>
          </cell>
          <cell r="D472">
            <v>2</v>
          </cell>
          <cell r="E472">
            <v>15</v>
          </cell>
          <cell r="F472" t="str">
            <v>Disposable Diapers/Nappy Pads</v>
          </cell>
          <cell r="G472" t="str">
            <v>Pampers Happy SkinPants Large Aloe Vera Lotion(9-14kg) 2 N</v>
          </cell>
          <cell r="H472">
            <v>10</v>
          </cell>
          <cell r="I472" t="str">
            <v>NA(Others)</v>
          </cell>
          <cell r="J472" t="str">
            <v xml:space="preserve">Chemist                       </v>
          </cell>
          <cell r="K472" t="str">
            <v>30.0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1</v>
          </cell>
          <cell r="E473">
            <v>14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62.0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200010639409</v>
          </cell>
          <cell r="D474">
            <v>2</v>
          </cell>
          <cell r="E474">
            <v>14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55.0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200010642809</v>
          </cell>
          <cell r="D475">
            <v>1</v>
          </cell>
          <cell r="E475">
            <v>8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200010642809</v>
          </cell>
          <cell r="D476">
            <v>2</v>
          </cell>
          <cell r="E476">
            <v>8</v>
          </cell>
          <cell r="F476" t="str">
            <v>Baby Lotions</v>
          </cell>
          <cell r="G476" t="str">
            <v>Himalaya Baby Cream 100 G</v>
          </cell>
          <cell r="H476">
            <v>1</v>
          </cell>
          <cell r="I476" t="str">
            <v>Plastic Tube</v>
          </cell>
          <cell r="J476" t="str">
            <v xml:space="preserve">Chemist                       </v>
          </cell>
          <cell r="K476" t="str">
            <v>165.0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90366-424A-48CF-AC1A-1A4A2F62FC07}">
  <dimension ref="A1:AF104"/>
  <sheetViews>
    <sheetView showGridLines="0" showRowColHeaders="0" tabSelected="1" topLeftCell="S1" zoomScale="90" zoomScaleNormal="90" workbookViewId="0">
      <selection activeCell="T10" sqref="T10"/>
    </sheetView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6328125" customWidth="1"/>
    <col min="23" max="23" width="49.542968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1" t="s">
        <v>16</v>
      </c>
      <c r="T1" s="32"/>
      <c r="U1" s="33" t="str">
        <f>AF5</f>
        <v>Patna718</v>
      </c>
      <c r="V1" s="34"/>
      <c r="W1" s="35" t="s">
        <v>17</v>
      </c>
      <c r="X1" s="35"/>
      <c r="Y1" s="35"/>
      <c r="Z1" s="35"/>
      <c r="AA1" s="35"/>
      <c r="AB1" s="35"/>
      <c r="AC1" s="35"/>
      <c r="AD1" s="2"/>
      <c r="AE1" s="3"/>
      <c r="AF1" s="4"/>
    </row>
    <row r="2" spans="1:32" ht="14.5" customHeight="1" x14ac:dyDescent="0.35">
      <c r="A2" s="5" t="s">
        <v>18</v>
      </c>
      <c r="B2" s="5">
        <v>180060272809</v>
      </c>
      <c r="C2" s="5" t="s">
        <v>19</v>
      </c>
      <c r="D2" s="5">
        <f t="shared" ref="D2:D33" si="0">IF(B2=B1,1+D1,1)</f>
        <v>1</v>
      </c>
      <c r="E2" s="5">
        <v>23</v>
      </c>
      <c r="F2" s="5" t="s">
        <v>20</v>
      </c>
      <c r="G2" s="5" t="s">
        <v>21</v>
      </c>
      <c r="H2" s="5">
        <v>1</v>
      </c>
      <c r="I2" s="5" t="s">
        <v>22</v>
      </c>
      <c r="J2" s="5" t="s">
        <v>23</v>
      </c>
      <c r="K2" s="5" t="s">
        <v>24</v>
      </c>
      <c r="L2" s="5" t="s">
        <v>25</v>
      </c>
      <c r="M2" s="5" t="s">
        <v>26</v>
      </c>
      <c r="N2" s="5">
        <v>1700728055831</v>
      </c>
      <c r="O2" s="6">
        <v>3</v>
      </c>
      <c r="P2" s="6">
        <v>1</v>
      </c>
      <c r="S2" s="2"/>
      <c r="T2" s="2"/>
      <c r="U2" s="2"/>
      <c r="V2" s="2"/>
      <c r="W2" s="35"/>
      <c r="X2" s="35"/>
      <c r="Y2" s="35"/>
      <c r="Z2" s="35"/>
      <c r="AA2" s="35"/>
      <c r="AB2" s="35"/>
      <c r="AC2" s="35"/>
      <c r="AD2" s="2"/>
      <c r="AE2" s="3"/>
      <c r="AF2" s="4"/>
    </row>
    <row r="3" spans="1:32" ht="14.5" customHeight="1" x14ac:dyDescent="0.35">
      <c r="A3" s="5" t="s">
        <v>18</v>
      </c>
      <c r="B3" s="5">
        <v>180060272809</v>
      </c>
      <c r="C3" s="5" t="s">
        <v>19</v>
      </c>
      <c r="D3" s="5">
        <f t="shared" si="0"/>
        <v>2</v>
      </c>
      <c r="E3" s="5">
        <v>23</v>
      </c>
      <c r="F3" s="5" t="s">
        <v>27</v>
      </c>
      <c r="G3" s="5" t="s">
        <v>28</v>
      </c>
      <c r="H3" s="5">
        <v>1</v>
      </c>
      <c r="I3" s="5" t="s">
        <v>22</v>
      </c>
      <c r="J3" s="5" t="s">
        <v>23</v>
      </c>
      <c r="K3" s="6" t="s">
        <v>29</v>
      </c>
      <c r="L3" s="5" t="s">
        <v>25</v>
      </c>
      <c r="M3" s="5" t="s">
        <v>26</v>
      </c>
      <c r="N3" s="5">
        <v>1700728055831</v>
      </c>
      <c r="O3" s="5">
        <v>4</v>
      </c>
      <c r="P3" s="5">
        <v>1</v>
      </c>
      <c r="S3" s="7"/>
      <c r="T3" s="7" t="s">
        <v>30</v>
      </c>
      <c r="U3" s="8"/>
      <c r="V3" s="8"/>
      <c r="W3" s="8"/>
      <c r="X3" s="8"/>
      <c r="Y3" s="8"/>
      <c r="Z3" s="8"/>
      <c r="AA3" s="8"/>
      <c r="AB3" s="8" t="s">
        <v>25</v>
      </c>
      <c r="AC3" s="9"/>
      <c r="AD3" s="8"/>
      <c r="AE3" s="8"/>
      <c r="AF3" s="8"/>
    </row>
    <row r="4" spans="1:32" ht="14.5" customHeight="1" x14ac:dyDescent="0.35">
      <c r="A4" s="5" t="s">
        <v>18</v>
      </c>
      <c r="B4" s="5">
        <v>180060272809</v>
      </c>
      <c r="C4" s="5" t="s">
        <v>19</v>
      </c>
      <c r="D4" s="5">
        <f t="shared" si="0"/>
        <v>3</v>
      </c>
      <c r="E4" s="5">
        <v>23</v>
      </c>
      <c r="F4" s="5" t="s">
        <v>31</v>
      </c>
      <c r="G4" s="5" t="s">
        <v>32</v>
      </c>
      <c r="H4" s="5">
        <v>2</v>
      </c>
      <c r="I4" s="5" t="s">
        <v>22</v>
      </c>
      <c r="J4" s="5" t="s">
        <v>23</v>
      </c>
      <c r="K4" s="6" t="s">
        <v>33</v>
      </c>
      <c r="L4" s="5" t="s">
        <v>25</v>
      </c>
      <c r="M4" s="5" t="s">
        <v>26</v>
      </c>
      <c r="N4" s="5">
        <v>1700728055831</v>
      </c>
      <c r="O4" s="5">
        <v>1</v>
      </c>
      <c r="P4" s="5">
        <v>1</v>
      </c>
      <c r="S4" s="8"/>
      <c r="T4" s="7"/>
      <c r="U4" s="8"/>
      <c r="V4" s="8"/>
      <c r="W4" s="8"/>
      <c r="X4" s="8"/>
      <c r="Y4" s="8"/>
      <c r="Z4" s="8"/>
      <c r="AA4" s="8"/>
      <c r="AB4" s="8"/>
      <c r="AC4" s="9"/>
      <c r="AD4" s="8"/>
      <c r="AE4" s="8"/>
      <c r="AF4" s="8"/>
    </row>
    <row r="5" spans="1:32" ht="14.5" customHeight="1" x14ac:dyDescent="0.35">
      <c r="A5" s="5" t="s">
        <v>18</v>
      </c>
      <c r="B5" s="5">
        <v>180060272809</v>
      </c>
      <c r="C5" s="5" t="s">
        <v>19</v>
      </c>
      <c r="D5" s="5">
        <f t="shared" si="0"/>
        <v>4</v>
      </c>
      <c r="E5" s="5">
        <v>23</v>
      </c>
      <c r="F5" s="5" t="s">
        <v>31</v>
      </c>
      <c r="G5" s="5" t="s">
        <v>34</v>
      </c>
      <c r="H5" s="5">
        <v>1</v>
      </c>
      <c r="I5" s="5" t="s">
        <v>22</v>
      </c>
      <c r="J5" s="5" t="s">
        <v>23</v>
      </c>
      <c r="K5" s="6" t="s">
        <v>35</v>
      </c>
      <c r="L5" s="5" t="s">
        <v>25</v>
      </c>
      <c r="M5" s="5" t="s">
        <v>36</v>
      </c>
      <c r="N5" s="5">
        <v>1700728055831</v>
      </c>
      <c r="O5" s="5">
        <v>2</v>
      </c>
      <c r="P5" s="5">
        <v>1</v>
      </c>
      <c r="T5" s="10" t="s">
        <v>37</v>
      </c>
      <c r="U5" s="10"/>
      <c r="V5" s="11" t="s">
        <v>38</v>
      </c>
      <c r="W5" s="12" t="s">
        <v>39</v>
      </c>
      <c r="X5" s="8"/>
      <c r="Y5" s="8"/>
      <c r="Z5" s="8"/>
      <c r="AA5" s="8"/>
      <c r="AB5" s="8"/>
      <c r="AC5" s="9"/>
      <c r="AD5" s="8"/>
      <c r="AE5" s="8"/>
      <c r="AF5" s="13" t="str">
        <f>A2</f>
        <v>Patna718</v>
      </c>
    </row>
    <row r="6" spans="1:32" ht="14.5" customHeight="1" x14ac:dyDescent="0.35">
      <c r="A6" s="5" t="s">
        <v>18</v>
      </c>
      <c r="B6" s="5">
        <v>180060272809</v>
      </c>
      <c r="C6" s="5" t="s">
        <v>19</v>
      </c>
      <c r="D6" s="5">
        <f t="shared" si="0"/>
        <v>5</v>
      </c>
      <c r="E6" s="5">
        <v>23</v>
      </c>
      <c r="F6" s="5" t="s">
        <v>40</v>
      </c>
      <c r="G6" s="5" t="s">
        <v>41</v>
      </c>
      <c r="H6" s="5">
        <v>1</v>
      </c>
      <c r="I6" s="5" t="s">
        <v>42</v>
      </c>
      <c r="J6" s="5" t="s">
        <v>23</v>
      </c>
      <c r="K6" s="5" t="s">
        <v>43</v>
      </c>
      <c r="L6" s="5" t="s">
        <v>25</v>
      </c>
      <c r="M6" s="5" t="s">
        <v>26</v>
      </c>
      <c r="N6" s="5">
        <v>1700728055831</v>
      </c>
      <c r="O6" s="6">
        <v>5</v>
      </c>
      <c r="P6" s="6">
        <v>1</v>
      </c>
      <c r="T6" s="10" t="s">
        <v>44</v>
      </c>
      <c r="U6" s="10"/>
      <c r="V6" s="14" t="str">
        <f>IFERROR(VLOOKUP($V$5,$B$1:$C$149,2,0),"Pls Select Correct MemberID")</f>
        <v>Pls Select Correct MemberID</v>
      </c>
      <c r="W6" s="15"/>
      <c r="X6" s="8"/>
      <c r="Y6" s="8"/>
      <c r="Z6" s="8"/>
      <c r="AA6" s="8"/>
      <c r="AB6" s="8"/>
      <c r="AC6" s="9"/>
      <c r="AD6" s="8"/>
      <c r="AE6" s="8"/>
    </row>
    <row r="7" spans="1:32" ht="14.5" customHeight="1" x14ac:dyDescent="0.35">
      <c r="A7" s="5" t="s">
        <v>18</v>
      </c>
      <c r="B7" s="5">
        <v>180060369009</v>
      </c>
      <c r="C7" s="5" t="s">
        <v>45</v>
      </c>
      <c r="D7" s="5">
        <f t="shared" si="0"/>
        <v>1</v>
      </c>
      <c r="E7" s="5">
        <v>25</v>
      </c>
      <c r="F7" s="5" t="s">
        <v>46</v>
      </c>
      <c r="G7" s="5" t="s">
        <v>47</v>
      </c>
      <c r="H7" s="5">
        <v>1</v>
      </c>
      <c r="I7" s="5" t="s">
        <v>48</v>
      </c>
      <c r="J7" s="5" t="s">
        <v>23</v>
      </c>
      <c r="K7" s="6" t="s">
        <v>49</v>
      </c>
      <c r="L7" s="5" t="s">
        <v>25</v>
      </c>
      <c r="M7" s="5" t="s">
        <v>26</v>
      </c>
      <c r="N7" s="5">
        <v>1700912039796</v>
      </c>
      <c r="O7" s="5">
        <v>2</v>
      </c>
      <c r="P7" s="5">
        <v>1</v>
      </c>
      <c r="T7" s="8"/>
      <c r="U7" s="8"/>
      <c r="V7" s="8"/>
      <c r="W7" s="8"/>
      <c r="X7" s="8"/>
      <c r="Y7" s="8"/>
      <c r="Z7" s="8"/>
      <c r="AA7" s="8"/>
      <c r="AB7" s="8"/>
      <c r="AC7" s="9"/>
      <c r="AD7" s="8"/>
      <c r="AE7" s="8"/>
      <c r="AF7" s="16" t="s">
        <v>50</v>
      </c>
    </row>
    <row r="8" spans="1:32" ht="27" customHeight="1" x14ac:dyDescent="0.35">
      <c r="A8" s="5" t="s">
        <v>18</v>
      </c>
      <c r="B8" s="5">
        <v>180060369009</v>
      </c>
      <c r="C8" s="5" t="s">
        <v>45</v>
      </c>
      <c r="D8" s="5">
        <f t="shared" si="0"/>
        <v>2</v>
      </c>
      <c r="E8" s="5">
        <v>25</v>
      </c>
      <c r="F8" s="5" t="s">
        <v>20</v>
      </c>
      <c r="G8" s="5" t="s">
        <v>51</v>
      </c>
      <c r="H8" s="5">
        <v>1</v>
      </c>
      <c r="I8" s="5" t="s">
        <v>22</v>
      </c>
      <c r="J8" s="5" t="s">
        <v>23</v>
      </c>
      <c r="K8" s="6" t="s">
        <v>35</v>
      </c>
      <c r="L8" s="5" t="s">
        <v>25</v>
      </c>
      <c r="M8" s="5" t="s">
        <v>36</v>
      </c>
      <c r="N8" s="5">
        <v>1700912039796</v>
      </c>
      <c r="O8" s="5">
        <v>4</v>
      </c>
      <c r="P8" s="5">
        <v>1</v>
      </c>
      <c r="T8" s="17" t="s">
        <v>3</v>
      </c>
      <c r="U8" s="18" t="s">
        <v>4</v>
      </c>
      <c r="V8" s="18" t="s">
        <v>5</v>
      </c>
      <c r="W8" s="18" t="s">
        <v>6</v>
      </c>
      <c r="X8" s="18" t="s">
        <v>7</v>
      </c>
      <c r="Y8" s="18" t="s">
        <v>8</v>
      </c>
      <c r="Z8" s="18" t="s">
        <v>9</v>
      </c>
      <c r="AA8" s="18" t="s">
        <v>10</v>
      </c>
      <c r="AB8" s="18" t="s">
        <v>11</v>
      </c>
      <c r="AC8" s="19" t="s">
        <v>12</v>
      </c>
      <c r="AD8" s="18" t="s">
        <v>13</v>
      </c>
      <c r="AE8" s="20"/>
      <c r="AF8" s="21" cm="1">
        <f t="array" ref="AF8:AF31">IF(B2="","",_xlfn.UNIQUE(_xlfn._xlws.FILTER($B$2:$B$2034,$A$2:$A$2034=AF5)))</f>
        <v>180060272809</v>
      </c>
    </row>
    <row r="9" spans="1:32" ht="14.5" customHeight="1" x14ac:dyDescent="0.35">
      <c r="A9" s="5" t="s">
        <v>18</v>
      </c>
      <c r="B9" s="5">
        <v>180060369009</v>
      </c>
      <c r="C9" s="5" t="s">
        <v>45</v>
      </c>
      <c r="D9" s="5">
        <f t="shared" si="0"/>
        <v>3</v>
      </c>
      <c r="E9" s="5">
        <v>25</v>
      </c>
      <c r="F9" s="5" t="s">
        <v>52</v>
      </c>
      <c r="G9" s="5" t="s">
        <v>53</v>
      </c>
      <c r="H9" s="5">
        <v>1</v>
      </c>
      <c r="I9" s="5" t="s">
        <v>54</v>
      </c>
      <c r="J9" s="5" t="s">
        <v>23</v>
      </c>
      <c r="K9" s="6" t="s">
        <v>55</v>
      </c>
      <c r="L9" s="5" t="s">
        <v>25</v>
      </c>
      <c r="M9" s="5" t="s">
        <v>26</v>
      </c>
      <c r="N9" s="5">
        <v>1700912039796</v>
      </c>
      <c r="O9" s="5">
        <v>1</v>
      </c>
      <c r="P9" s="5">
        <v>1</v>
      </c>
      <c r="T9" s="22" t="str" cm="1">
        <f t="array" ref="T9">IF(V5="","",IFERROR(_xlfn._xlws.FILTER(D1:N150,B1:B150=V5),""))</f>
        <v/>
      </c>
      <c r="U9" s="22"/>
      <c r="V9" s="23"/>
      <c r="W9" s="23"/>
      <c r="X9" s="22"/>
      <c r="Y9" s="24"/>
      <c r="Z9" s="24"/>
      <c r="AA9" s="25"/>
      <c r="AB9" s="24"/>
      <c r="AC9" s="22"/>
      <c r="AD9" s="22"/>
      <c r="AE9" s="8"/>
      <c r="AF9" s="21">
        <v>180060369009</v>
      </c>
    </row>
    <row r="10" spans="1:32" ht="14.5" customHeight="1" x14ac:dyDescent="0.35">
      <c r="A10" s="5" t="s">
        <v>18</v>
      </c>
      <c r="B10" s="5">
        <v>180060369009</v>
      </c>
      <c r="C10" s="5" t="s">
        <v>45</v>
      </c>
      <c r="D10" s="5">
        <f t="shared" si="0"/>
        <v>4</v>
      </c>
      <c r="E10" s="5">
        <v>25</v>
      </c>
      <c r="F10" s="5" t="s">
        <v>56</v>
      </c>
      <c r="G10" s="5" t="s">
        <v>57</v>
      </c>
      <c r="H10" s="5">
        <v>6</v>
      </c>
      <c r="I10" s="5" t="s">
        <v>58</v>
      </c>
      <c r="J10" s="5" t="s">
        <v>23</v>
      </c>
      <c r="K10" s="6" t="s">
        <v>59</v>
      </c>
      <c r="L10" s="5" t="s">
        <v>25</v>
      </c>
      <c r="M10" s="5" t="s">
        <v>26</v>
      </c>
      <c r="N10" s="5">
        <v>1700912039796</v>
      </c>
      <c r="O10" s="5">
        <v>3</v>
      </c>
      <c r="P10" s="5">
        <v>1</v>
      </c>
      <c r="T10" s="22"/>
      <c r="U10" s="22"/>
      <c r="V10" s="23"/>
      <c r="W10" s="23"/>
      <c r="X10" s="22"/>
      <c r="Y10" s="24"/>
      <c r="Z10" s="24"/>
      <c r="AA10" s="25"/>
      <c r="AB10" s="24"/>
      <c r="AC10" s="22"/>
      <c r="AD10" s="22"/>
      <c r="AE10" s="8"/>
      <c r="AF10" s="21">
        <v>180060369309</v>
      </c>
    </row>
    <row r="11" spans="1:32" ht="14.5" customHeight="1" x14ac:dyDescent="0.35">
      <c r="A11" s="5" t="s">
        <v>18</v>
      </c>
      <c r="B11" s="5">
        <v>180060369309</v>
      </c>
      <c r="C11" s="5" t="s">
        <v>45</v>
      </c>
      <c r="D11" s="5">
        <f t="shared" si="0"/>
        <v>1</v>
      </c>
      <c r="E11" s="5">
        <v>16</v>
      </c>
      <c r="F11" s="5" t="s">
        <v>46</v>
      </c>
      <c r="G11" s="5" t="s">
        <v>60</v>
      </c>
      <c r="H11" s="5">
        <v>1</v>
      </c>
      <c r="I11" s="5" t="s">
        <v>48</v>
      </c>
      <c r="J11" s="5" t="s">
        <v>23</v>
      </c>
      <c r="K11" s="5" t="s">
        <v>61</v>
      </c>
      <c r="L11" s="5" t="s">
        <v>25</v>
      </c>
      <c r="M11" s="5" t="s">
        <v>26</v>
      </c>
      <c r="N11" s="5">
        <v>1702796693710</v>
      </c>
      <c r="O11" s="6">
        <v>2</v>
      </c>
      <c r="P11" s="6">
        <v>2</v>
      </c>
      <c r="T11" s="22"/>
      <c r="U11" s="22"/>
      <c r="V11" s="23"/>
      <c r="W11" s="23"/>
      <c r="X11" s="22"/>
      <c r="Y11" s="24"/>
      <c r="Z11" s="24"/>
      <c r="AA11" s="25"/>
      <c r="AB11" s="24"/>
      <c r="AC11" s="22"/>
      <c r="AD11" s="22"/>
      <c r="AE11" s="8"/>
      <c r="AF11" s="21">
        <v>180060371909</v>
      </c>
    </row>
    <row r="12" spans="1:32" ht="14.5" customHeight="1" x14ac:dyDescent="0.35">
      <c r="A12" s="5" t="s">
        <v>18</v>
      </c>
      <c r="B12" s="5">
        <v>180060369309</v>
      </c>
      <c r="C12" s="5" t="s">
        <v>45</v>
      </c>
      <c r="D12" s="5">
        <f t="shared" si="0"/>
        <v>2</v>
      </c>
      <c r="E12" s="5">
        <v>16</v>
      </c>
      <c r="F12" s="5" t="s">
        <v>52</v>
      </c>
      <c r="G12" s="5" t="s">
        <v>53</v>
      </c>
      <c r="H12" s="5">
        <v>1</v>
      </c>
      <c r="I12" s="5" t="s">
        <v>54</v>
      </c>
      <c r="J12" s="5" t="s">
        <v>23</v>
      </c>
      <c r="K12" s="6" t="s">
        <v>62</v>
      </c>
      <c r="L12" s="5" t="s">
        <v>25</v>
      </c>
      <c r="M12" s="5" t="s">
        <v>26</v>
      </c>
      <c r="N12" s="5">
        <v>1702796693710</v>
      </c>
      <c r="O12" s="5">
        <v>3</v>
      </c>
      <c r="P12" s="5">
        <v>2</v>
      </c>
      <c r="T12" s="22"/>
      <c r="U12" s="22"/>
      <c r="V12" s="23"/>
      <c r="W12" s="23"/>
      <c r="X12" s="22"/>
      <c r="Y12" s="24"/>
      <c r="Z12" s="24"/>
      <c r="AA12" s="25"/>
      <c r="AB12" s="24"/>
      <c r="AC12" s="22"/>
      <c r="AD12" s="22"/>
      <c r="AE12" s="8"/>
      <c r="AF12" s="21">
        <v>180060372209</v>
      </c>
    </row>
    <row r="13" spans="1:32" ht="14.5" customHeight="1" x14ac:dyDescent="0.35">
      <c r="A13" s="5" t="s">
        <v>18</v>
      </c>
      <c r="B13" s="5">
        <v>180060369309</v>
      </c>
      <c r="C13" s="5" t="s">
        <v>45</v>
      </c>
      <c r="D13" s="5">
        <f t="shared" si="0"/>
        <v>3</v>
      </c>
      <c r="E13" s="5">
        <v>16</v>
      </c>
      <c r="F13" s="5" t="s">
        <v>56</v>
      </c>
      <c r="G13" s="5" t="s">
        <v>63</v>
      </c>
      <c r="H13" s="5">
        <v>6</v>
      </c>
      <c r="I13" s="5" t="s">
        <v>58</v>
      </c>
      <c r="J13" s="5" t="s">
        <v>23</v>
      </c>
      <c r="K13" s="6" t="s">
        <v>59</v>
      </c>
      <c r="L13" s="5" t="s">
        <v>25</v>
      </c>
      <c r="M13" s="5" t="s">
        <v>26</v>
      </c>
      <c r="N13" s="5">
        <v>1702796693710</v>
      </c>
      <c r="O13" s="5">
        <v>1</v>
      </c>
      <c r="P13" s="5">
        <v>2</v>
      </c>
      <c r="T13" s="22"/>
      <c r="U13" s="22"/>
      <c r="V13" s="23"/>
      <c r="W13" s="23"/>
      <c r="X13" s="22"/>
      <c r="Y13" s="24"/>
      <c r="Z13" s="24"/>
      <c r="AA13" s="25"/>
      <c r="AB13" s="24"/>
      <c r="AC13" s="22"/>
      <c r="AD13" s="22"/>
      <c r="AE13" s="8"/>
      <c r="AF13" s="21">
        <v>180060375409</v>
      </c>
    </row>
    <row r="14" spans="1:32" ht="14.5" customHeight="1" x14ac:dyDescent="0.35">
      <c r="A14" s="5" t="s">
        <v>18</v>
      </c>
      <c r="B14" s="5">
        <v>180060371909</v>
      </c>
      <c r="C14" s="5" t="s">
        <v>64</v>
      </c>
      <c r="D14" s="5">
        <f t="shared" si="0"/>
        <v>1</v>
      </c>
      <c r="E14" s="5">
        <v>23</v>
      </c>
      <c r="F14" s="5" t="s">
        <v>46</v>
      </c>
      <c r="G14" s="5" t="s">
        <v>65</v>
      </c>
      <c r="H14" s="5">
        <v>1</v>
      </c>
      <c r="I14" s="5" t="s">
        <v>48</v>
      </c>
      <c r="J14" s="5" t="s">
        <v>23</v>
      </c>
      <c r="K14" s="6" t="s">
        <v>66</v>
      </c>
      <c r="L14" s="5" t="s">
        <v>25</v>
      </c>
      <c r="M14" s="5" t="s">
        <v>26</v>
      </c>
      <c r="N14" s="5">
        <v>1700714883604</v>
      </c>
      <c r="O14" s="5">
        <v>1</v>
      </c>
      <c r="P14" s="5">
        <v>1</v>
      </c>
      <c r="T14" s="22"/>
      <c r="U14" s="22"/>
      <c r="V14" s="23"/>
      <c r="W14" s="23"/>
      <c r="X14" s="22"/>
      <c r="Y14" s="24"/>
      <c r="Z14" s="24"/>
      <c r="AA14" s="25"/>
      <c r="AB14" s="24"/>
      <c r="AC14" s="22"/>
      <c r="AD14" s="22"/>
      <c r="AE14" s="8"/>
      <c r="AF14" s="21">
        <v>180060375509</v>
      </c>
    </row>
    <row r="15" spans="1:32" ht="14.5" customHeight="1" x14ac:dyDescent="0.35">
      <c r="A15" s="5" t="s">
        <v>18</v>
      </c>
      <c r="B15" s="5">
        <v>180060371909</v>
      </c>
      <c r="C15" s="5" t="s">
        <v>64</v>
      </c>
      <c r="D15" s="5">
        <f t="shared" si="0"/>
        <v>2</v>
      </c>
      <c r="E15" s="5">
        <v>23</v>
      </c>
      <c r="F15" s="5" t="s">
        <v>67</v>
      </c>
      <c r="G15" s="5" t="s">
        <v>68</v>
      </c>
      <c r="H15" s="5">
        <v>2</v>
      </c>
      <c r="I15" s="5" t="s">
        <v>69</v>
      </c>
      <c r="J15" s="5" t="s">
        <v>23</v>
      </c>
      <c r="K15" s="6" t="s">
        <v>70</v>
      </c>
      <c r="L15" s="5" t="s">
        <v>25</v>
      </c>
      <c r="M15" s="5" t="s">
        <v>26</v>
      </c>
      <c r="N15" s="5">
        <v>1700714883604</v>
      </c>
      <c r="O15" s="5">
        <v>5</v>
      </c>
      <c r="P15" s="5">
        <v>1</v>
      </c>
      <c r="T15" s="22"/>
      <c r="U15" s="22"/>
      <c r="V15" s="23"/>
      <c r="W15" s="23"/>
      <c r="X15" s="22"/>
      <c r="Y15" s="24"/>
      <c r="Z15" s="24"/>
      <c r="AA15" s="25"/>
      <c r="AB15" s="24"/>
      <c r="AC15" s="22"/>
      <c r="AD15" s="22"/>
      <c r="AE15" s="8"/>
      <c r="AF15" s="21">
        <v>180060469109</v>
      </c>
    </row>
    <row r="16" spans="1:32" ht="14.5" customHeight="1" x14ac:dyDescent="0.35">
      <c r="A16" s="5" t="s">
        <v>18</v>
      </c>
      <c r="B16" s="5">
        <v>180060371909</v>
      </c>
      <c r="C16" s="5" t="s">
        <v>64</v>
      </c>
      <c r="D16" s="5">
        <f t="shared" si="0"/>
        <v>3</v>
      </c>
      <c r="E16" s="5">
        <v>23</v>
      </c>
      <c r="F16" s="5" t="s">
        <v>27</v>
      </c>
      <c r="G16" s="5" t="s">
        <v>71</v>
      </c>
      <c r="H16" s="5">
        <v>1</v>
      </c>
      <c r="I16" s="5" t="s">
        <v>22</v>
      </c>
      <c r="J16" s="5" t="s">
        <v>23</v>
      </c>
      <c r="K16" s="5" t="s">
        <v>72</v>
      </c>
      <c r="L16" s="5" t="s">
        <v>25</v>
      </c>
      <c r="M16" s="5" t="s">
        <v>26</v>
      </c>
      <c r="N16" s="5">
        <v>1700714883604</v>
      </c>
      <c r="O16" s="6">
        <v>4</v>
      </c>
      <c r="P16" s="6">
        <v>1</v>
      </c>
      <c r="T16" s="22"/>
      <c r="U16" s="22"/>
      <c r="V16" s="23"/>
      <c r="W16" s="23"/>
      <c r="X16" s="22"/>
      <c r="Y16" s="24"/>
      <c r="Z16" s="24"/>
      <c r="AA16" s="25"/>
      <c r="AB16" s="24"/>
      <c r="AC16" s="22"/>
      <c r="AD16" s="22"/>
      <c r="AE16" s="8"/>
      <c r="AF16" s="21">
        <v>180060568809</v>
      </c>
    </row>
    <row r="17" spans="1:32" ht="14.5" customHeight="1" x14ac:dyDescent="0.35">
      <c r="A17" s="5" t="s">
        <v>18</v>
      </c>
      <c r="B17" s="5">
        <v>180060371909</v>
      </c>
      <c r="C17" s="5" t="s">
        <v>64</v>
      </c>
      <c r="D17" s="5">
        <f t="shared" si="0"/>
        <v>4</v>
      </c>
      <c r="E17" s="5">
        <v>23</v>
      </c>
      <c r="F17" s="5" t="s">
        <v>31</v>
      </c>
      <c r="G17" s="5" t="s">
        <v>73</v>
      </c>
      <c r="H17" s="5">
        <v>2</v>
      </c>
      <c r="I17" s="5" t="s">
        <v>22</v>
      </c>
      <c r="J17" s="5" t="s">
        <v>23</v>
      </c>
      <c r="K17" s="5" t="s">
        <v>74</v>
      </c>
      <c r="L17" s="5" t="s">
        <v>25</v>
      </c>
      <c r="M17" s="5" t="s">
        <v>26</v>
      </c>
      <c r="N17" s="5">
        <v>1700714883604</v>
      </c>
      <c r="O17" s="6">
        <v>2</v>
      </c>
      <c r="P17" s="6">
        <v>1</v>
      </c>
      <c r="T17" s="22"/>
      <c r="U17" s="22"/>
      <c r="V17" s="23"/>
      <c r="W17" s="23"/>
      <c r="X17" s="22"/>
      <c r="Y17" s="24"/>
      <c r="Z17" s="24"/>
      <c r="AA17" s="25"/>
      <c r="AB17" s="24"/>
      <c r="AC17" s="22"/>
      <c r="AD17" s="22"/>
      <c r="AE17" s="8"/>
      <c r="AF17" s="21">
        <v>180060569509</v>
      </c>
    </row>
    <row r="18" spans="1:32" ht="14.5" customHeight="1" x14ac:dyDescent="0.35">
      <c r="A18" s="5" t="s">
        <v>18</v>
      </c>
      <c r="B18" s="5">
        <v>180060371909</v>
      </c>
      <c r="C18" s="5" t="s">
        <v>64</v>
      </c>
      <c r="D18" s="5">
        <f t="shared" si="0"/>
        <v>5</v>
      </c>
      <c r="E18" s="5">
        <v>23</v>
      </c>
      <c r="F18" s="5" t="s">
        <v>31</v>
      </c>
      <c r="G18" s="5" t="s">
        <v>75</v>
      </c>
      <c r="H18" s="5">
        <v>1</v>
      </c>
      <c r="I18" s="5" t="s">
        <v>22</v>
      </c>
      <c r="J18" s="5" t="s">
        <v>23</v>
      </c>
      <c r="K18" s="6" t="s">
        <v>35</v>
      </c>
      <c r="L18" s="5" t="s">
        <v>25</v>
      </c>
      <c r="M18" s="5" t="s">
        <v>26</v>
      </c>
      <c r="N18" s="5">
        <v>1700714883604</v>
      </c>
      <c r="O18" s="5">
        <v>3</v>
      </c>
      <c r="P18" s="5">
        <v>1</v>
      </c>
      <c r="T18" s="22"/>
      <c r="U18" s="22"/>
      <c r="V18" s="23"/>
      <c r="W18" s="23"/>
      <c r="X18" s="22"/>
      <c r="Y18" s="24"/>
      <c r="Z18" s="24"/>
      <c r="AA18" s="25"/>
      <c r="AB18" s="24"/>
      <c r="AC18" s="22"/>
      <c r="AD18" s="22"/>
      <c r="AE18" s="8"/>
      <c r="AF18" s="21">
        <v>180060571209</v>
      </c>
    </row>
    <row r="19" spans="1:32" ht="14.5" customHeight="1" x14ac:dyDescent="0.35">
      <c r="A19" s="5" t="s">
        <v>18</v>
      </c>
      <c r="B19" s="5">
        <v>180060372209</v>
      </c>
      <c r="C19" s="5" t="s">
        <v>76</v>
      </c>
      <c r="D19" s="5">
        <f t="shared" si="0"/>
        <v>1</v>
      </c>
      <c r="E19" s="5">
        <v>25</v>
      </c>
      <c r="F19" s="5" t="s">
        <v>46</v>
      </c>
      <c r="G19" s="5" t="s">
        <v>77</v>
      </c>
      <c r="H19" s="5">
        <v>1</v>
      </c>
      <c r="I19" s="5" t="s">
        <v>48</v>
      </c>
      <c r="J19" s="5" t="s">
        <v>23</v>
      </c>
      <c r="K19" s="6" t="s">
        <v>35</v>
      </c>
      <c r="L19" s="5" t="s">
        <v>25</v>
      </c>
      <c r="M19" s="5" t="s">
        <v>36</v>
      </c>
      <c r="N19" s="5">
        <v>1700884817622</v>
      </c>
      <c r="O19" s="5">
        <v>6</v>
      </c>
      <c r="P19" s="5">
        <v>1</v>
      </c>
      <c r="T19" s="22"/>
      <c r="U19" s="22"/>
      <c r="V19" s="23"/>
      <c r="W19" s="23"/>
      <c r="X19" s="22"/>
      <c r="Y19" s="24"/>
      <c r="Z19" s="24"/>
      <c r="AA19" s="25"/>
      <c r="AB19" s="24"/>
      <c r="AC19" s="22"/>
      <c r="AD19" s="22"/>
      <c r="AE19" s="8"/>
      <c r="AF19" s="21">
        <v>180060571409</v>
      </c>
    </row>
    <row r="20" spans="1:32" ht="14.5" customHeight="1" x14ac:dyDescent="0.35">
      <c r="A20" s="5" t="s">
        <v>18</v>
      </c>
      <c r="B20" s="5">
        <v>180060372209</v>
      </c>
      <c r="C20" s="5" t="s">
        <v>76</v>
      </c>
      <c r="D20" s="5">
        <f t="shared" si="0"/>
        <v>2</v>
      </c>
      <c r="E20" s="5">
        <v>25</v>
      </c>
      <c r="F20" s="5" t="s">
        <v>27</v>
      </c>
      <c r="G20" s="5" t="s">
        <v>78</v>
      </c>
      <c r="H20" s="5">
        <v>1</v>
      </c>
      <c r="I20" s="5" t="s">
        <v>22</v>
      </c>
      <c r="J20" s="5" t="s">
        <v>23</v>
      </c>
      <c r="K20" s="6" t="s">
        <v>79</v>
      </c>
      <c r="L20" s="5" t="s">
        <v>25</v>
      </c>
      <c r="M20" s="5" t="s">
        <v>26</v>
      </c>
      <c r="N20" s="5">
        <v>1700884817622</v>
      </c>
      <c r="O20" s="5">
        <v>3</v>
      </c>
      <c r="P20" s="5">
        <v>1</v>
      </c>
      <c r="T20" s="22"/>
      <c r="U20" s="22"/>
      <c r="V20" s="23"/>
      <c r="W20" s="23"/>
      <c r="X20" s="22"/>
      <c r="Y20" s="24"/>
      <c r="Z20" s="24"/>
      <c r="AA20" s="25"/>
      <c r="AB20" s="24"/>
      <c r="AC20" s="22"/>
      <c r="AD20" s="22"/>
      <c r="AE20" s="8"/>
      <c r="AF20" s="21">
        <v>180060668909</v>
      </c>
    </row>
    <row r="21" spans="1:32" ht="14.5" customHeight="1" x14ac:dyDescent="0.35">
      <c r="A21" s="5" t="s">
        <v>18</v>
      </c>
      <c r="B21" s="5">
        <v>180060372209</v>
      </c>
      <c r="C21" s="5" t="s">
        <v>76</v>
      </c>
      <c r="D21" s="5">
        <f t="shared" si="0"/>
        <v>3</v>
      </c>
      <c r="E21" s="5">
        <v>25</v>
      </c>
      <c r="F21" s="5" t="s">
        <v>27</v>
      </c>
      <c r="G21" s="5" t="s">
        <v>80</v>
      </c>
      <c r="H21" s="5">
        <v>1</v>
      </c>
      <c r="I21" s="5" t="s">
        <v>81</v>
      </c>
      <c r="J21" s="5" t="s">
        <v>23</v>
      </c>
      <c r="K21" s="6" t="s">
        <v>82</v>
      </c>
      <c r="L21" s="5" t="s">
        <v>25</v>
      </c>
      <c r="M21" s="5" t="s">
        <v>26</v>
      </c>
      <c r="N21" s="5">
        <v>1700884817622</v>
      </c>
      <c r="O21" s="5">
        <v>5</v>
      </c>
      <c r="P21" s="5">
        <v>1</v>
      </c>
      <c r="T21" s="22"/>
      <c r="U21" s="22"/>
      <c r="V21" s="23"/>
      <c r="W21" s="23"/>
      <c r="X21" s="22"/>
      <c r="Y21" s="24"/>
      <c r="Z21" s="24"/>
      <c r="AA21" s="25"/>
      <c r="AB21" s="24"/>
      <c r="AC21" s="22"/>
      <c r="AD21" s="22"/>
      <c r="AE21" s="8"/>
      <c r="AF21" s="21">
        <v>180060669209</v>
      </c>
    </row>
    <row r="22" spans="1:32" ht="14.5" customHeight="1" x14ac:dyDescent="0.35">
      <c r="A22" s="5" t="s">
        <v>18</v>
      </c>
      <c r="B22" s="5">
        <v>180060372209</v>
      </c>
      <c r="C22" s="5" t="s">
        <v>76</v>
      </c>
      <c r="D22" s="5">
        <f t="shared" si="0"/>
        <v>4</v>
      </c>
      <c r="E22" s="5">
        <v>25</v>
      </c>
      <c r="F22" s="5" t="s">
        <v>31</v>
      </c>
      <c r="G22" s="5" t="s">
        <v>83</v>
      </c>
      <c r="H22" s="5">
        <v>2</v>
      </c>
      <c r="I22" s="5" t="s">
        <v>22</v>
      </c>
      <c r="J22" s="5" t="s">
        <v>23</v>
      </c>
      <c r="K22" s="6" t="s">
        <v>84</v>
      </c>
      <c r="L22" s="5" t="s">
        <v>25</v>
      </c>
      <c r="M22" s="5" t="s">
        <v>26</v>
      </c>
      <c r="N22" s="5">
        <v>1700884817622</v>
      </c>
      <c r="O22" s="5">
        <v>4</v>
      </c>
      <c r="P22" s="5">
        <v>1</v>
      </c>
      <c r="T22" s="22"/>
      <c r="U22" s="22"/>
      <c r="V22" s="23"/>
      <c r="W22" s="23"/>
      <c r="X22" s="22"/>
      <c r="Y22" s="24"/>
      <c r="Z22" s="24"/>
      <c r="AA22" s="25"/>
      <c r="AB22" s="24"/>
      <c r="AC22" s="22"/>
      <c r="AD22" s="22"/>
      <c r="AE22" s="8"/>
      <c r="AF22" s="21">
        <v>180060671309</v>
      </c>
    </row>
    <row r="23" spans="1:32" ht="14.5" customHeight="1" x14ac:dyDescent="0.35">
      <c r="A23" s="5" t="s">
        <v>18</v>
      </c>
      <c r="B23" s="5">
        <v>180060372209</v>
      </c>
      <c r="C23" s="5" t="s">
        <v>76</v>
      </c>
      <c r="D23" s="5">
        <f t="shared" si="0"/>
        <v>5</v>
      </c>
      <c r="E23" s="5">
        <v>25</v>
      </c>
      <c r="F23" s="5" t="s">
        <v>85</v>
      </c>
      <c r="G23" s="5" t="s">
        <v>86</v>
      </c>
      <c r="H23" s="5">
        <v>1</v>
      </c>
      <c r="I23" s="5" t="s">
        <v>48</v>
      </c>
      <c r="J23" s="5" t="s">
        <v>23</v>
      </c>
      <c r="K23" s="6" t="s">
        <v>74</v>
      </c>
      <c r="L23" s="5" t="s">
        <v>25</v>
      </c>
      <c r="M23" s="5" t="s">
        <v>26</v>
      </c>
      <c r="N23" s="5">
        <v>1700884817622</v>
      </c>
      <c r="O23" s="5">
        <v>1</v>
      </c>
      <c r="P23" s="5">
        <v>1</v>
      </c>
      <c r="T23" s="22"/>
      <c r="U23" s="22"/>
      <c r="V23" s="23"/>
      <c r="W23" s="23"/>
      <c r="X23" s="22"/>
      <c r="Y23" s="24"/>
      <c r="Z23" s="24"/>
      <c r="AA23" s="25"/>
      <c r="AB23" s="24"/>
      <c r="AC23" s="22"/>
      <c r="AD23" s="22"/>
      <c r="AE23" s="8"/>
      <c r="AF23" s="21">
        <v>180060671509</v>
      </c>
    </row>
    <row r="24" spans="1:32" ht="14.5" customHeight="1" x14ac:dyDescent="0.35">
      <c r="A24" s="5" t="s">
        <v>18</v>
      </c>
      <c r="B24" s="5">
        <v>180060372209</v>
      </c>
      <c r="C24" s="5" t="s">
        <v>76</v>
      </c>
      <c r="D24" s="5">
        <f t="shared" si="0"/>
        <v>6</v>
      </c>
      <c r="E24" s="5">
        <v>25</v>
      </c>
      <c r="F24" s="5" t="s">
        <v>87</v>
      </c>
      <c r="G24" s="5" t="s">
        <v>88</v>
      </c>
      <c r="H24" s="5">
        <v>1</v>
      </c>
      <c r="I24" s="5" t="s">
        <v>48</v>
      </c>
      <c r="J24" s="5" t="s">
        <v>23</v>
      </c>
      <c r="K24" s="6" t="s">
        <v>89</v>
      </c>
      <c r="L24" s="5" t="s">
        <v>25</v>
      </c>
      <c r="M24" s="5" t="s">
        <v>26</v>
      </c>
      <c r="N24" s="5">
        <v>1700884817622</v>
      </c>
      <c r="O24" s="5">
        <v>2</v>
      </c>
      <c r="P24" s="5">
        <v>1</v>
      </c>
      <c r="T24" s="22"/>
      <c r="U24" s="22"/>
      <c r="V24" s="23"/>
      <c r="W24" s="23"/>
      <c r="X24" s="22"/>
      <c r="Y24" s="24"/>
      <c r="Z24" s="24"/>
      <c r="AA24" s="25"/>
      <c r="AB24" s="24"/>
      <c r="AC24" s="22"/>
      <c r="AD24" s="22"/>
      <c r="AE24" s="8"/>
      <c r="AF24" s="21">
        <v>180060672009</v>
      </c>
    </row>
    <row r="25" spans="1:32" ht="14.5" customHeight="1" x14ac:dyDescent="0.35">
      <c r="A25" s="5" t="s">
        <v>18</v>
      </c>
      <c r="B25" s="5">
        <v>180060375409</v>
      </c>
      <c r="C25" s="5" t="s">
        <v>90</v>
      </c>
      <c r="D25" s="5">
        <f t="shared" si="0"/>
        <v>1</v>
      </c>
      <c r="E25" s="5">
        <v>21</v>
      </c>
      <c r="F25" s="5" t="s">
        <v>46</v>
      </c>
      <c r="G25" s="5" t="s">
        <v>65</v>
      </c>
      <c r="H25" s="5">
        <v>1</v>
      </c>
      <c r="I25" s="5" t="s">
        <v>48</v>
      </c>
      <c r="J25" s="5" t="s">
        <v>23</v>
      </c>
      <c r="K25" s="5" t="s">
        <v>66</v>
      </c>
      <c r="L25" s="5" t="s">
        <v>25</v>
      </c>
      <c r="M25" s="5" t="s">
        <v>26</v>
      </c>
      <c r="N25" s="5">
        <v>1700541624747</v>
      </c>
      <c r="O25" s="6">
        <v>1</v>
      </c>
      <c r="P25" s="6">
        <v>1</v>
      </c>
      <c r="T25" s="22"/>
      <c r="U25" s="22"/>
      <c r="V25" s="23"/>
      <c r="W25" s="23"/>
      <c r="X25" s="22"/>
      <c r="Y25" s="24"/>
      <c r="Z25" s="24"/>
      <c r="AA25" s="25"/>
      <c r="AB25" s="24"/>
      <c r="AC25" s="22"/>
      <c r="AD25" s="22"/>
      <c r="AE25" s="26"/>
      <c r="AF25" s="21">
        <v>180060672109</v>
      </c>
    </row>
    <row r="26" spans="1:32" ht="14.5" customHeight="1" x14ac:dyDescent="0.35">
      <c r="A26" s="5" t="s">
        <v>18</v>
      </c>
      <c r="B26" s="5">
        <v>180060375409</v>
      </c>
      <c r="C26" s="5" t="s">
        <v>90</v>
      </c>
      <c r="D26" s="5">
        <f t="shared" si="0"/>
        <v>2</v>
      </c>
      <c r="E26" s="5">
        <v>21</v>
      </c>
      <c r="F26" s="5" t="s">
        <v>67</v>
      </c>
      <c r="G26" s="5" t="s">
        <v>91</v>
      </c>
      <c r="H26" s="5">
        <v>2</v>
      </c>
      <c r="I26" s="5" t="s">
        <v>69</v>
      </c>
      <c r="J26" s="5" t="s">
        <v>23</v>
      </c>
      <c r="K26" s="5" t="s">
        <v>92</v>
      </c>
      <c r="L26" s="5" t="s">
        <v>25</v>
      </c>
      <c r="M26" s="5" t="s">
        <v>26</v>
      </c>
      <c r="N26" s="5">
        <v>1700541624747</v>
      </c>
      <c r="O26" s="6">
        <v>3</v>
      </c>
      <c r="P26" s="6">
        <v>1</v>
      </c>
      <c r="T26" s="22"/>
      <c r="U26" s="22"/>
      <c r="V26" s="23"/>
      <c r="W26" s="23"/>
      <c r="X26" s="22"/>
      <c r="Y26" s="24"/>
      <c r="Z26" s="24"/>
      <c r="AA26" s="25"/>
      <c r="AB26" s="24"/>
      <c r="AC26" s="22"/>
      <c r="AD26" s="22"/>
      <c r="AE26" s="27"/>
      <c r="AF26" s="21">
        <v>180060673109</v>
      </c>
    </row>
    <row r="27" spans="1:32" ht="14.5" customHeight="1" x14ac:dyDescent="0.35">
      <c r="A27" s="5" t="s">
        <v>18</v>
      </c>
      <c r="B27" s="5">
        <v>180060375409</v>
      </c>
      <c r="C27" s="5" t="s">
        <v>90</v>
      </c>
      <c r="D27" s="5">
        <f t="shared" si="0"/>
        <v>3</v>
      </c>
      <c r="E27" s="5">
        <v>21</v>
      </c>
      <c r="F27" s="5" t="s">
        <v>31</v>
      </c>
      <c r="G27" s="5" t="s">
        <v>93</v>
      </c>
      <c r="H27" s="5">
        <v>1</v>
      </c>
      <c r="I27" s="5" t="s">
        <v>22</v>
      </c>
      <c r="J27" s="5" t="s">
        <v>23</v>
      </c>
      <c r="K27" s="6" t="s">
        <v>35</v>
      </c>
      <c r="L27" s="5" t="s">
        <v>25</v>
      </c>
      <c r="M27" s="5" t="s">
        <v>36</v>
      </c>
      <c r="N27" s="5">
        <v>1700541624747</v>
      </c>
      <c r="O27" s="5">
        <v>4</v>
      </c>
      <c r="P27" s="5">
        <v>1</v>
      </c>
      <c r="T27" s="22"/>
      <c r="U27" s="22"/>
      <c r="V27" s="23"/>
      <c r="W27" s="23"/>
      <c r="X27" s="22"/>
      <c r="Y27" s="24"/>
      <c r="Z27" s="24"/>
      <c r="AA27" s="25"/>
      <c r="AB27" s="24"/>
      <c r="AC27" s="22"/>
      <c r="AD27" s="22"/>
      <c r="AE27" s="27"/>
      <c r="AF27" s="21">
        <v>180060675209</v>
      </c>
    </row>
    <row r="28" spans="1:32" ht="14.5" customHeight="1" x14ac:dyDescent="0.35">
      <c r="A28" s="5" t="s">
        <v>18</v>
      </c>
      <c r="B28" s="5">
        <v>180060375409</v>
      </c>
      <c r="C28" s="5" t="s">
        <v>90</v>
      </c>
      <c r="D28" s="5">
        <f t="shared" si="0"/>
        <v>4</v>
      </c>
      <c r="E28" s="5">
        <v>21</v>
      </c>
      <c r="F28" s="5" t="s">
        <v>87</v>
      </c>
      <c r="G28" s="5" t="s">
        <v>94</v>
      </c>
      <c r="H28" s="5">
        <v>1</v>
      </c>
      <c r="I28" s="5" t="s">
        <v>48</v>
      </c>
      <c r="J28" s="5" t="s">
        <v>23</v>
      </c>
      <c r="K28" s="5" t="s">
        <v>89</v>
      </c>
      <c r="L28" s="5" t="s">
        <v>25</v>
      </c>
      <c r="M28" s="5" t="s">
        <v>26</v>
      </c>
      <c r="N28" s="5">
        <v>1700541624747</v>
      </c>
      <c r="O28" s="6">
        <v>2</v>
      </c>
      <c r="P28" s="6">
        <v>1</v>
      </c>
      <c r="T28" s="22"/>
      <c r="U28" s="22"/>
      <c r="V28" s="23"/>
      <c r="W28" s="23"/>
      <c r="X28" s="22"/>
      <c r="Y28" s="24"/>
      <c r="Z28" s="24"/>
      <c r="AA28" s="25"/>
      <c r="AB28" s="24"/>
      <c r="AC28" s="22"/>
      <c r="AD28" s="22"/>
      <c r="AE28" s="27"/>
      <c r="AF28" s="21">
        <v>180060675609</v>
      </c>
    </row>
    <row r="29" spans="1:32" ht="14.5" customHeight="1" x14ac:dyDescent="0.35">
      <c r="A29" s="5" t="s">
        <v>18</v>
      </c>
      <c r="B29" s="5">
        <v>180060375509</v>
      </c>
      <c r="C29" s="5" t="s">
        <v>95</v>
      </c>
      <c r="D29" s="5">
        <f t="shared" si="0"/>
        <v>1</v>
      </c>
      <c r="E29" s="5">
        <v>22</v>
      </c>
      <c r="F29" s="5" t="s">
        <v>46</v>
      </c>
      <c r="G29" s="5" t="s">
        <v>96</v>
      </c>
      <c r="H29" s="5">
        <v>1</v>
      </c>
      <c r="I29" s="5" t="s">
        <v>48</v>
      </c>
      <c r="J29" s="5" t="s">
        <v>23</v>
      </c>
      <c r="K29" s="6" t="s">
        <v>24</v>
      </c>
      <c r="L29" s="5" t="s">
        <v>25</v>
      </c>
      <c r="M29" s="5" t="s">
        <v>26</v>
      </c>
      <c r="N29" s="5">
        <v>1700636264408</v>
      </c>
      <c r="O29" s="5">
        <v>1</v>
      </c>
      <c r="P29" s="5">
        <v>1</v>
      </c>
      <c r="T29" s="22"/>
      <c r="U29" s="22"/>
      <c r="V29" s="23"/>
      <c r="W29" s="23"/>
      <c r="X29" s="22"/>
      <c r="Y29" s="24"/>
      <c r="Z29" s="24"/>
      <c r="AA29" s="25"/>
      <c r="AB29" s="24"/>
      <c r="AC29" s="22"/>
      <c r="AD29" s="22"/>
      <c r="AE29" s="27"/>
      <c r="AF29" s="21">
        <v>180060768709</v>
      </c>
    </row>
    <row r="30" spans="1:32" ht="14.5" customHeight="1" x14ac:dyDescent="0.35">
      <c r="A30" s="5" t="s">
        <v>18</v>
      </c>
      <c r="B30" s="5">
        <v>180060375509</v>
      </c>
      <c r="C30" s="5" t="s">
        <v>95</v>
      </c>
      <c r="D30" s="5">
        <f t="shared" si="0"/>
        <v>2</v>
      </c>
      <c r="E30" s="5">
        <v>22</v>
      </c>
      <c r="F30" s="5" t="s">
        <v>31</v>
      </c>
      <c r="G30" s="5" t="s">
        <v>34</v>
      </c>
      <c r="H30" s="5">
        <v>1</v>
      </c>
      <c r="I30" s="5" t="s">
        <v>22</v>
      </c>
      <c r="J30" s="5" t="s">
        <v>23</v>
      </c>
      <c r="K30" s="6" t="s">
        <v>35</v>
      </c>
      <c r="L30" s="5" t="s">
        <v>25</v>
      </c>
      <c r="M30" s="5" t="s">
        <v>36</v>
      </c>
      <c r="N30" s="5">
        <v>1700636264408</v>
      </c>
      <c r="O30" s="5">
        <v>4</v>
      </c>
      <c r="P30" s="5">
        <v>1</v>
      </c>
      <c r="T30" s="22"/>
      <c r="U30" s="22"/>
      <c r="V30" s="23"/>
      <c r="W30" s="23"/>
      <c r="X30" s="22"/>
      <c r="Y30" s="24"/>
      <c r="Z30" s="24"/>
      <c r="AA30" s="25"/>
      <c r="AB30" s="24"/>
      <c r="AC30" s="22"/>
      <c r="AD30" s="22"/>
      <c r="AE30" s="27"/>
      <c r="AF30" s="21">
        <v>180060769409</v>
      </c>
    </row>
    <row r="31" spans="1:32" ht="14.5" customHeight="1" x14ac:dyDescent="0.35">
      <c r="A31" s="5" t="s">
        <v>18</v>
      </c>
      <c r="B31" s="5">
        <v>180060375509</v>
      </c>
      <c r="C31" s="5" t="s">
        <v>95</v>
      </c>
      <c r="D31" s="5">
        <f t="shared" si="0"/>
        <v>3</v>
      </c>
      <c r="E31" s="5">
        <v>22</v>
      </c>
      <c r="F31" s="5" t="s">
        <v>97</v>
      </c>
      <c r="G31" s="5" t="s">
        <v>98</v>
      </c>
      <c r="H31" s="5">
        <v>1</v>
      </c>
      <c r="I31" s="5" t="s">
        <v>22</v>
      </c>
      <c r="J31" s="5" t="s">
        <v>23</v>
      </c>
      <c r="K31" s="5" t="s">
        <v>84</v>
      </c>
      <c r="L31" s="5" t="s">
        <v>25</v>
      </c>
      <c r="M31" s="5" t="s">
        <v>26</v>
      </c>
      <c r="N31" s="5">
        <v>1700636264408</v>
      </c>
      <c r="O31" s="6">
        <v>2</v>
      </c>
      <c r="P31" s="6">
        <v>1</v>
      </c>
      <c r="S31" s="8"/>
      <c r="T31" s="22"/>
      <c r="U31" s="22"/>
      <c r="V31" s="23"/>
      <c r="W31" s="23"/>
      <c r="X31" s="22"/>
      <c r="Y31" s="24"/>
      <c r="Z31" s="24"/>
      <c r="AA31" s="25"/>
      <c r="AB31" s="24"/>
      <c r="AC31" s="28"/>
      <c r="AD31" s="29"/>
      <c r="AE31" s="26"/>
      <c r="AF31" s="21">
        <v>180060775309</v>
      </c>
    </row>
    <row r="32" spans="1:32" ht="14.5" customHeight="1" x14ac:dyDescent="0.35">
      <c r="A32" s="5" t="s">
        <v>18</v>
      </c>
      <c r="B32" s="5">
        <v>180060375509</v>
      </c>
      <c r="C32" s="5" t="s">
        <v>95</v>
      </c>
      <c r="D32" s="5">
        <f t="shared" si="0"/>
        <v>4</v>
      </c>
      <c r="E32" s="5">
        <v>22</v>
      </c>
      <c r="F32" s="5" t="s">
        <v>56</v>
      </c>
      <c r="G32" s="5" t="s">
        <v>99</v>
      </c>
      <c r="H32" s="5">
        <v>1</v>
      </c>
      <c r="I32" s="5" t="s">
        <v>22</v>
      </c>
      <c r="J32" s="5" t="s">
        <v>23</v>
      </c>
      <c r="K32" s="6" t="s">
        <v>100</v>
      </c>
      <c r="L32" s="5" t="s">
        <v>25</v>
      </c>
      <c r="M32" s="5" t="s">
        <v>26</v>
      </c>
      <c r="N32" s="5">
        <v>1700636264408</v>
      </c>
      <c r="O32" s="5">
        <v>5</v>
      </c>
      <c r="P32" s="5">
        <v>1</v>
      </c>
      <c r="T32" s="22"/>
      <c r="U32" s="22"/>
      <c r="V32" s="23"/>
      <c r="W32" s="23"/>
      <c r="X32" s="22"/>
      <c r="Y32" s="24"/>
      <c r="Z32" s="24"/>
      <c r="AA32" s="25"/>
      <c r="AB32" s="24"/>
      <c r="AC32" s="28"/>
      <c r="AD32" s="28"/>
      <c r="AF32" s="21"/>
    </row>
    <row r="33" spans="1:32" ht="14.5" customHeight="1" x14ac:dyDescent="0.35">
      <c r="A33" s="5" t="s">
        <v>18</v>
      </c>
      <c r="B33" s="5">
        <v>180060375509</v>
      </c>
      <c r="C33" s="5" t="s">
        <v>95</v>
      </c>
      <c r="D33" s="5">
        <f t="shared" si="0"/>
        <v>5</v>
      </c>
      <c r="E33" s="5">
        <v>22</v>
      </c>
      <c r="F33" s="5" t="s">
        <v>87</v>
      </c>
      <c r="G33" s="5" t="s">
        <v>101</v>
      </c>
      <c r="H33" s="5">
        <v>1</v>
      </c>
      <c r="I33" s="5" t="s">
        <v>48</v>
      </c>
      <c r="J33" s="5" t="s">
        <v>23</v>
      </c>
      <c r="K33" s="5" t="s">
        <v>102</v>
      </c>
      <c r="L33" s="5" t="s">
        <v>25</v>
      </c>
      <c r="M33" s="5" t="s">
        <v>26</v>
      </c>
      <c r="N33" s="5">
        <v>1700636264408</v>
      </c>
      <c r="O33" s="6">
        <v>3</v>
      </c>
      <c r="P33" s="6">
        <v>1</v>
      </c>
      <c r="T33" s="22"/>
      <c r="U33" s="22"/>
      <c r="V33" s="23"/>
      <c r="W33" s="23"/>
      <c r="X33" s="22"/>
      <c r="Y33" s="24"/>
      <c r="Z33" s="24"/>
      <c r="AA33" s="25"/>
      <c r="AB33" s="24"/>
      <c r="AC33" s="28"/>
      <c r="AD33" s="28"/>
      <c r="AF33" s="21"/>
    </row>
    <row r="34" spans="1:32" ht="14.5" customHeight="1" x14ac:dyDescent="0.35">
      <c r="A34" s="5" t="s">
        <v>18</v>
      </c>
      <c r="B34" s="5">
        <v>180060469109</v>
      </c>
      <c r="C34" s="5" t="s">
        <v>103</v>
      </c>
      <c r="D34" s="5">
        <f t="shared" ref="D34:D65" si="1">IF(B34=B33,1+D33,1)</f>
        <v>1</v>
      </c>
      <c r="E34" s="5">
        <v>21</v>
      </c>
      <c r="F34" s="5" t="s">
        <v>46</v>
      </c>
      <c r="G34" s="5" t="s">
        <v>104</v>
      </c>
      <c r="H34" s="5">
        <v>1</v>
      </c>
      <c r="I34" s="5" t="s">
        <v>48</v>
      </c>
      <c r="J34" s="5" t="s">
        <v>23</v>
      </c>
      <c r="K34" s="6" t="s">
        <v>35</v>
      </c>
      <c r="L34" s="5" t="s">
        <v>25</v>
      </c>
      <c r="M34" s="5" t="s">
        <v>36</v>
      </c>
      <c r="N34" s="5">
        <v>1700568107209</v>
      </c>
      <c r="O34" s="5">
        <v>4</v>
      </c>
      <c r="P34" s="5">
        <v>1</v>
      </c>
      <c r="T34" s="22"/>
      <c r="U34" s="22"/>
      <c r="V34" s="23"/>
      <c r="W34" s="23"/>
      <c r="X34" s="22"/>
      <c r="Y34" s="24"/>
      <c r="Z34" s="24"/>
      <c r="AA34" s="25"/>
      <c r="AB34" s="24"/>
      <c r="AC34" s="28"/>
      <c r="AD34" s="28"/>
      <c r="AF34" s="21"/>
    </row>
    <row r="35" spans="1:32" ht="14.5" customHeight="1" x14ac:dyDescent="0.35">
      <c r="A35" s="5" t="s">
        <v>18</v>
      </c>
      <c r="B35" s="5">
        <v>180060469109</v>
      </c>
      <c r="C35" s="5" t="s">
        <v>103</v>
      </c>
      <c r="D35" s="5">
        <f t="shared" si="1"/>
        <v>2</v>
      </c>
      <c r="E35" s="5">
        <v>21</v>
      </c>
      <c r="F35" s="5" t="s">
        <v>31</v>
      </c>
      <c r="G35" s="5" t="s">
        <v>105</v>
      </c>
      <c r="H35" s="5">
        <v>1</v>
      </c>
      <c r="I35" s="5" t="s">
        <v>22</v>
      </c>
      <c r="J35" s="5" t="s">
        <v>23</v>
      </c>
      <c r="K35" s="6" t="s">
        <v>35</v>
      </c>
      <c r="L35" s="5" t="s">
        <v>25</v>
      </c>
      <c r="M35" s="5" t="s">
        <v>36</v>
      </c>
      <c r="N35" s="5">
        <v>1700568107209</v>
      </c>
      <c r="O35" s="5">
        <v>1</v>
      </c>
      <c r="P35" s="5">
        <v>1</v>
      </c>
      <c r="T35" s="22"/>
      <c r="U35" s="22"/>
      <c r="V35" s="23"/>
      <c r="W35" s="23"/>
      <c r="X35" s="22"/>
      <c r="Y35" s="24"/>
      <c r="Z35" s="24"/>
      <c r="AA35" s="25"/>
      <c r="AB35" s="24"/>
      <c r="AC35" s="28"/>
      <c r="AD35" s="28"/>
      <c r="AF35" s="21"/>
    </row>
    <row r="36" spans="1:32" ht="14.5" customHeight="1" x14ac:dyDescent="0.35">
      <c r="A36" s="5" t="s">
        <v>18</v>
      </c>
      <c r="B36" s="5">
        <v>180060469109</v>
      </c>
      <c r="C36" s="5" t="s">
        <v>103</v>
      </c>
      <c r="D36" s="5">
        <f t="shared" si="1"/>
        <v>3</v>
      </c>
      <c r="E36" s="5">
        <v>21</v>
      </c>
      <c r="F36" s="5" t="s">
        <v>97</v>
      </c>
      <c r="G36" s="5" t="s">
        <v>106</v>
      </c>
      <c r="H36" s="5">
        <v>1</v>
      </c>
      <c r="I36" s="5" t="s">
        <v>22</v>
      </c>
      <c r="J36" s="5" t="s">
        <v>23</v>
      </c>
      <c r="K36" s="6" t="s">
        <v>49</v>
      </c>
      <c r="L36" s="5" t="s">
        <v>25</v>
      </c>
      <c r="M36" s="5" t="s">
        <v>26</v>
      </c>
      <c r="N36" s="5">
        <v>1700568107209</v>
      </c>
      <c r="O36" s="5">
        <v>3</v>
      </c>
      <c r="P36" s="5">
        <v>1</v>
      </c>
      <c r="T36" s="22"/>
      <c r="U36" s="22"/>
      <c r="V36" s="23"/>
      <c r="W36" s="23"/>
      <c r="X36" s="22"/>
      <c r="Y36" s="24"/>
      <c r="Z36" s="24"/>
      <c r="AA36" s="25"/>
      <c r="AB36" s="24"/>
      <c r="AC36" s="28"/>
      <c r="AD36" s="28"/>
      <c r="AF36" s="21"/>
    </row>
    <row r="37" spans="1:32" ht="14.5" customHeight="1" x14ac:dyDescent="0.35">
      <c r="A37" s="5" t="s">
        <v>18</v>
      </c>
      <c r="B37" s="5">
        <v>180060469109</v>
      </c>
      <c r="C37" s="5" t="s">
        <v>103</v>
      </c>
      <c r="D37" s="5">
        <f t="shared" si="1"/>
        <v>4</v>
      </c>
      <c r="E37" s="5">
        <v>21</v>
      </c>
      <c r="F37" s="5" t="s">
        <v>56</v>
      </c>
      <c r="G37" s="5" t="s">
        <v>107</v>
      </c>
      <c r="H37" s="5">
        <v>1</v>
      </c>
      <c r="I37" s="5" t="s">
        <v>22</v>
      </c>
      <c r="J37" s="5" t="s">
        <v>23</v>
      </c>
      <c r="K37" s="6" t="s">
        <v>108</v>
      </c>
      <c r="L37" s="5" t="s">
        <v>25</v>
      </c>
      <c r="M37" s="5" t="s">
        <v>26</v>
      </c>
      <c r="N37" s="5">
        <v>1700568107209</v>
      </c>
      <c r="O37" s="5">
        <v>2</v>
      </c>
      <c r="P37" s="5">
        <v>1</v>
      </c>
      <c r="AF37" s="21"/>
    </row>
    <row r="38" spans="1:32" ht="14.5" customHeight="1" x14ac:dyDescent="0.35">
      <c r="A38" s="5" t="s">
        <v>18</v>
      </c>
      <c r="B38" s="5">
        <v>180060568809</v>
      </c>
      <c r="C38" s="5" t="s">
        <v>64</v>
      </c>
      <c r="D38" s="5">
        <f t="shared" si="1"/>
        <v>1</v>
      </c>
      <c r="E38" s="5">
        <v>25</v>
      </c>
      <c r="F38" s="5" t="s">
        <v>46</v>
      </c>
      <c r="G38" s="5" t="s">
        <v>109</v>
      </c>
      <c r="H38" s="5">
        <v>1</v>
      </c>
      <c r="I38" s="5" t="s">
        <v>48</v>
      </c>
      <c r="J38" s="5" t="s">
        <v>23</v>
      </c>
      <c r="K38" s="6" t="s">
        <v>110</v>
      </c>
      <c r="L38" s="5" t="s">
        <v>25</v>
      </c>
      <c r="M38" s="5" t="s">
        <v>26</v>
      </c>
      <c r="N38" s="5">
        <v>1700885566069</v>
      </c>
      <c r="O38" s="5">
        <v>2</v>
      </c>
      <c r="P38" s="5">
        <v>1</v>
      </c>
      <c r="AF38" s="21"/>
    </row>
    <row r="39" spans="1:32" ht="14.5" customHeight="1" x14ac:dyDescent="0.35">
      <c r="A39" s="5" t="s">
        <v>18</v>
      </c>
      <c r="B39" s="5">
        <v>180060568809</v>
      </c>
      <c r="C39" s="5" t="s">
        <v>64</v>
      </c>
      <c r="D39" s="5">
        <f t="shared" si="1"/>
        <v>2</v>
      </c>
      <c r="E39" s="5">
        <v>25</v>
      </c>
      <c r="F39" s="5" t="s">
        <v>20</v>
      </c>
      <c r="G39" s="5" t="s">
        <v>111</v>
      </c>
      <c r="H39" s="5">
        <v>1</v>
      </c>
      <c r="I39" s="5" t="s">
        <v>22</v>
      </c>
      <c r="J39" s="5" t="s">
        <v>23</v>
      </c>
      <c r="K39" s="6" t="s">
        <v>112</v>
      </c>
      <c r="L39" s="5" t="s">
        <v>25</v>
      </c>
      <c r="M39" s="5" t="s">
        <v>26</v>
      </c>
      <c r="N39" s="5">
        <v>1700885566069</v>
      </c>
      <c r="O39" s="5">
        <v>5</v>
      </c>
      <c r="P39" s="5">
        <v>1</v>
      </c>
      <c r="AF39" s="21"/>
    </row>
    <row r="40" spans="1:32" ht="14.5" customHeight="1" x14ac:dyDescent="0.35">
      <c r="A40" s="5" t="s">
        <v>18</v>
      </c>
      <c r="B40" s="5">
        <v>180060568809</v>
      </c>
      <c r="C40" s="5" t="s">
        <v>64</v>
      </c>
      <c r="D40" s="5">
        <f t="shared" si="1"/>
        <v>3</v>
      </c>
      <c r="E40" s="5">
        <v>25</v>
      </c>
      <c r="F40" s="5" t="s">
        <v>27</v>
      </c>
      <c r="G40" s="5" t="s">
        <v>80</v>
      </c>
      <c r="H40" s="5">
        <v>1</v>
      </c>
      <c r="I40" s="5" t="s">
        <v>81</v>
      </c>
      <c r="J40" s="5" t="s">
        <v>23</v>
      </c>
      <c r="K40" s="6" t="s">
        <v>82</v>
      </c>
      <c r="L40" s="5" t="s">
        <v>25</v>
      </c>
      <c r="M40" s="5" t="s">
        <v>26</v>
      </c>
      <c r="N40" s="5">
        <v>1700885566069</v>
      </c>
      <c r="O40" s="5">
        <v>4</v>
      </c>
      <c r="P40" s="5">
        <v>1</v>
      </c>
      <c r="AF40" s="21"/>
    </row>
    <row r="41" spans="1:32" ht="14.5" customHeight="1" x14ac:dyDescent="0.35">
      <c r="A41" s="5" t="s">
        <v>18</v>
      </c>
      <c r="B41" s="5">
        <v>180060568809</v>
      </c>
      <c r="C41" s="5" t="s">
        <v>64</v>
      </c>
      <c r="D41" s="5">
        <f t="shared" si="1"/>
        <v>4</v>
      </c>
      <c r="E41" s="5">
        <v>25</v>
      </c>
      <c r="F41" s="5" t="s">
        <v>31</v>
      </c>
      <c r="G41" s="5" t="s">
        <v>113</v>
      </c>
      <c r="H41" s="5">
        <v>1</v>
      </c>
      <c r="I41" s="5" t="s">
        <v>22</v>
      </c>
      <c r="J41" s="5" t="s">
        <v>23</v>
      </c>
      <c r="K41" s="6" t="s">
        <v>114</v>
      </c>
      <c r="L41" s="5" t="s">
        <v>25</v>
      </c>
      <c r="M41" s="5" t="s">
        <v>26</v>
      </c>
      <c r="N41" s="5">
        <v>1700885566069</v>
      </c>
      <c r="O41" s="5">
        <v>1</v>
      </c>
      <c r="P41" s="5">
        <v>1</v>
      </c>
      <c r="AF41" s="21"/>
    </row>
    <row r="42" spans="1:32" ht="14.5" customHeight="1" x14ac:dyDescent="0.35">
      <c r="A42" s="5" t="s">
        <v>18</v>
      </c>
      <c r="B42" s="5">
        <v>180060568809</v>
      </c>
      <c r="C42" s="5" t="s">
        <v>64</v>
      </c>
      <c r="D42" s="5">
        <f t="shared" si="1"/>
        <v>5</v>
      </c>
      <c r="E42" s="5">
        <v>25</v>
      </c>
      <c r="F42" s="5" t="s">
        <v>97</v>
      </c>
      <c r="G42" s="5" t="s">
        <v>115</v>
      </c>
      <c r="H42" s="5">
        <v>1</v>
      </c>
      <c r="I42" s="5" t="s">
        <v>22</v>
      </c>
      <c r="J42" s="5" t="s">
        <v>23</v>
      </c>
      <c r="K42" s="6" t="s">
        <v>100</v>
      </c>
      <c r="L42" s="5" t="s">
        <v>25</v>
      </c>
      <c r="M42" s="5" t="s">
        <v>26</v>
      </c>
      <c r="N42" s="5">
        <v>1700885566069</v>
      </c>
      <c r="O42" s="5">
        <v>3</v>
      </c>
      <c r="P42" s="5">
        <v>1</v>
      </c>
      <c r="AF42" s="21"/>
    </row>
    <row r="43" spans="1:32" ht="14.5" customHeight="1" x14ac:dyDescent="0.35">
      <c r="A43" s="5" t="s">
        <v>18</v>
      </c>
      <c r="B43" s="5">
        <v>180060569509</v>
      </c>
      <c r="C43" s="5" t="s">
        <v>116</v>
      </c>
      <c r="D43" s="5">
        <f t="shared" si="1"/>
        <v>1</v>
      </c>
      <c r="E43" s="5">
        <v>16</v>
      </c>
      <c r="F43" s="5" t="s">
        <v>46</v>
      </c>
      <c r="G43" s="5" t="s">
        <v>47</v>
      </c>
      <c r="H43" s="5">
        <v>1</v>
      </c>
      <c r="I43" s="5" t="s">
        <v>48</v>
      </c>
      <c r="J43" s="5" t="s">
        <v>23</v>
      </c>
      <c r="K43" s="6" t="s">
        <v>35</v>
      </c>
      <c r="L43" s="5" t="s">
        <v>25</v>
      </c>
      <c r="M43" s="5" t="s">
        <v>36</v>
      </c>
      <c r="N43" s="5">
        <v>1702797536137</v>
      </c>
      <c r="O43" s="5">
        <v>5</v>
      </c>
      <c r="P43" s="5">
        <v>2</v>
      </c>
      <c r="AF43" s="21"/>
    </row>
    <row r="44" spans="1:32" ht="14.5" customHeight="1" x14ac:dyDescent="0.35">
      <c r="A44" s="5" t="s">
        <v>18</v>
      </c>
      <c r="B44" s="5">
        <v>180060569509</v>
      </c>
      <c r="C44" s="5" t="s">
        <v>116</v>
      </c>
      <c r="D44" s="5">
        <f t="shared" si="1"/>
        <v>2</v>
      </c>
      <c r="E44" s="5">
        <v>16</v>
      </c>
      <c r="F44" s="5" t="s">
        <v>20</v>
      </c>
      <c r="G44" s="5" t="s">
        <v>21</v>
      </c>
      <c r="H44" s="5">
        <v>1</v>
      </c>
      <c r="I44" s="5" t="s">
        <v>22</v>
      </c>
      <c r="J44" s="5" t="s">
        <v>23</v>
      </c>
      <c r="K44" s="6" t="s">
        <v>66</v>
      </c>
      <c r="L44" s="5" t="s">
        <v>25</v>
      </c>
      <c r="M44" s="5" t="s">
        <v>26</v>
      </c>
      <c r="N44" s="5">
        <v>1702797536137</v>
      </c>
      <c r="O44" s="5">
        <v>4</v>
      </c>
      <c r="P44" s="5">
        <v>2</v>
      </c>
      <c r="AF44" s="21"/>
    </row>
    <row r="45" spans="1:32" ht="14.5" customHeight="1" x14ac:dyDescent="0.35">
      <c r="A45" s="5" t="s">
        <v>18</v>
      </c>
      <c r="B45" s="5">
        <v>180060569509</v>
      </c>
      <c r="C45" s="5" t="s">
        <v>116</v>
      </c>
      <c r="D45" s="5">
        <f t="shared" si="1"/>
        <v>3</v>
      </c>
      <c r="E45" s="5">
        <v>16</v>
      </c>
      <c r="F45" s="5" t="s">
        <v>27</v>
      </c>
      <c r="G45" s="5" t="s">
        <v>117</v>
      </c>
      <c r="H45" s="5">
        <v>1</v>
      </c>
      <c r="I45" s="5" t="s">
        <v>81</v>
      </c>
      <c r="J45" s="5" t="s">
        <v>23</v>
      </c>
      <c r="K45" s="5" t="s">
        <v>118</v>
      </c>
      <c r="L45" s="5" t="s">
        <v>25</v>
      </c>
      <c r="M45" s="5" t="s">
        <v>26</v>
      </c>
      <c r="N45" s="5">
        <v>1702797536137</v>
      </c>
      <c r="O45" s="6">
        <v>2</v>
      </c>
      <c r="P45" s="6">
        <v>2</v>
      </c>
      <c r="AF45" s="21"/>
    </row>
    <row r="46" spans="1:32" ht="14.5" customHeight="1" x14ac:dyDescent="0.35">
      <c r="A46" s="5" t="s">
        <v>18</v>
      </c>
      <c r="B46" s="5">
        <v>180060569509</v>
      </c>
      <c r="C46" s="5" t="s">
        <v>116</v>
      </c>
      <c r="D46" s="5">
        <f t="shared" si="1"/>
        <v>4</v>
      </c>
      <c r="E46" s="5">
        <v>16</v>
      </c>
      <c r="F46" s="5" t="s">
        <v>31</v>
      </c>
      <c r="G46" s="5" t="s">
        <v>34</v>
      </c>
      <c r="H46" s="5">
        <v>1</v>
      </c>
      <c r="I46" s="5" t="s">
        <v>22</v>
      </c>
      <c r="J46" s="5" t="s">
        <v>23</v>
      </c>
      <c r="K46" s="5" t="s">
        <v>35</v>
      </c>
      <c r="L46" s="5" t="s">
        <v>25</v>
      </c>
      <c r="M46" s="5" t="s">
        <v>36</v>
      </c>
      <c r="N46" s="5">
        <v>1702797536137</v>
      </c>
      <c r="O46" s="6">
        <v>1</v>
      </c>
      <c r="P46" s="6">
        <v>2</v>
      </c>
      <c r="AF46" s="21"/>
    </row>
    <row r="47" spans="1:32" ht="14.5" customHeight="1" x14ac:dyDescent="0.35">
      <c r="A47" s="5" t="s">
        <v>18</v>
      </c>
      <c r="B47" s="5">
        <v>180060569509</v>
      </c>
      <c r="C47" s="5" t="s">
        <v>116</v>
      </c>
      <c r="D47" s="5">
        <f t="shared" si="1"/>
        <v>5</v>
      </c>
      <c r="E47" s="5">
        <v>16</v>
      </c>
      <c r="F47" s="5" t="s">
        <v>97</v>
      </c>
      <c r="G47" s="5" t="s">
        <v>106</v>
      </c>
      <c r="H47" s="5">
        <v>1</v>
      </c>
      <c r="I47" s="5" t="s">
        <v>22</v>
      </c>
      <c r="J47" s="5" t="s">
        <v>23</v>
      </c>
      <c r="K47" s="5" t="s">
        <v>49</v>
      </c>
      <c r="L47" s="5" t="s">
        <v>25</v>
      </c>
      <c r="M47" s="5" t="s">
        <v>26</v>
      </c>
      <c r="N47" s="5">
        <v>1702797536137</v>
      </c>
      <c r="O47" s="6">
        <v>3</v>
      </c>
      <c r="P47" s="6">
        <v>2</v>
      </c>
      <c r="AF47" s="21"/>
    </row>
    <row r="48" spans="1:32" ht="14.5" customHeight="1" x14ac:dyDescent="0.35">
      <c r="A48" s="5" t="s">
        <v>18</v>
      </c>
      <c r="B48" s="5">
        <v>180060571209</v>
      </c>
      <c r="C48" s="5" t="s">
        <v>119</v>
      </c>
      <c r="D48" s="5">
        <f t="shared" si="1"/>
        <v>1</v>
      </c>
      <c r="E48" s="6">
        <v>23</v>
      </c>
      <c r="F48" s="5" t="s">
        <v>46</v>
      </c>
      <c r="G48" s="5" t="s">
        <v>120</v>
      </c>
      <c r="H48" s="6">
        <v>1</v>
      </c>
      <c r="I48" s="5" t="s">
        <v>48</v>
      </c>
      <c r="J48" s="5" t="s">
        <v>23</v>
      </c>
      <c r="K48" s="5" t="s">
        <v>89</v>
      </c>
      <c r="L48" s="6" t="s">
        <v>25</v>
      </c>
      <c r="M48" s="30" t="s">
        <v>26</v>
      </c>
      <c r="N48" s="6">
        <v>1700712731283</v>
      </c>
      <c r="O48" s="6">
        <v>4</v>
      </c>
      <c r="P48" s="6">
        <v>1</v>
      </c>
      <c r="AF48" s="21"/>
    </row>
    <row r="49" spans="1:32" ht="14.5" customHeight="1" x14ac:dyDescent="0.35">
      <c r="A49" s="5" t="s">
        <v>18</v>
      </c>
      <c r="B49" s="5">
        <v>180060571209</v>
      </c>
      <c r="C49" s="5" t="s">
        <v>119</v>
      </c>
      <c r="D49" s="5">
        <f t="shared" si="1"/>
        <v>2</v>
      </c>
      <c r="E49" s="6">
        <v>23</v>
      </c>
      <c r="F49" s="5" t="s">
        <v>67</v>
      </c>
      <c r="G49" s="5" t="s">
        <v>121</v>
      </c>
      <c r="H49" s="6">
        <v>2</v>
      </c>
      <c r="I49" s="5" t="s">
        <v>69</v>
      </c>
      <c r="J49" s="5" t="s">
        <v>23</v>
      </c>
      <c r="K49" s="5" t="s">
        <v>122</v>
      </c>
      <c r="L49" s="6" t="s">
        <v>25</v>
      </c>
      <c r="M49" s="30" t="s">
        <v>26</v>
      </c>
      <c r="N49" s="6">
        <v>1700712731283</v>
      </c>
      <c r="O49" s="6">
        <v>1</v>
      </c>
      <c r="P49" s="6">
        <v>1</v>
      </c>
      <c r="AF49" s="21"/>
    </row>
    <row r="50" spans="1:32" ht="14.5" customHeight="1" x14ac:dyDescent="0.35">
      <c r="A50" s="5" t="s">
        <v>18</v>
      </c>
      <c r="B50" s="5">
        <v>180060571209</v>
      </c>
      <c r="C50" s="5" t="s">
        <v>119</v>
      </c>
      <c r="D50" s="5">
        <f t="shared" si="1"/>
        <v>3</v>
      </c>
      <c r="E50" s="6">
        <v>23</v>
      </c>
      <c r="F50" s="5" t="s">
        <v>56</v>
      </c>
      <c r="G50" s="5" t="s">
        <v>123</v>
      </c>
      <c r="H50" s="6">
        <v>5</v>
      </c>
      <c r="I50" s="5" t="s">
        <v>58</v>
      </c>
      <c r="J50" s="5" t="s">
        <v>23</v>
      </c>
      <c r="K50" s="5" t="s">
        <v>124</v>
      </c>
      <c r="L50" s="6" t="s">
        <v>25</v>
      </c>
      <c r="M50" s="30" t="s">
        <v>26</v>
      </c>
      <c r="N50" s="6">
        <v>1700712731283</v>
      </c>
      <c r="O50" s="6">
        <v>3</v>
      </c>
      <c r="P50" s="6">
        <v>1</v>
      </c>
      <c r="AF50" s="21"/>
    </row>
    <row r="51" spans="1:32" ht="14.5" customHeight="1" x14ac:dyDescent="0.35">
      <c r="A51" s="5" t="s">
        <v>18</v>
      </c>
      <c r="B51" s="5">
        <v>180060571209</v>
      </c>
      <c r="C51" s="5" t="s">
        <v>119</v>
      </c>
      <c r="D51" s="5">
        <f t="shared" si="1"/>
        <v>4</v>
      </c>
      <c r="E51" s="6">
        <v>23</v>
      </c>
      <c r="F51" s="5" t="s">
        <v>87</v>
      </c>
      <c r="G51" s="5" t="s">
        <v>125</v>
      </c>
      <c r="H51" s="6">
        <v>1</v>
      </c>
      <c r="I51" s="5" t="s">
        <v>48</v>
      </c>
      <c r="J51" s="5" t="s">
        <v>23</v>
      </c>
      <c r="K51" s="5" t="s">
        <v>89</v>
      </c>
      <c r="L51" s="6" t="s">
        <v>25</v>
      </c>
      <c r="M51" s="30" t="s">
        <v>26</v>
      </c>
      <c r="N51" s="6">
        <v>1700712731283</v>
      </c>
      <c r="O51" s="6">
        <v>2</v>
      </c>
      <c r="P51" s="6">
        <v>1</v>
      </c>
      <c r="AF51" s="21"/>
    </row>
    <row r="52" spans="1:32" ht="14.5" customHeight="1" x14ac:dyDescent="0.35">
      <c r="A52" s="5" t="s">
        <v>18</v>
      </c>
      <c r="B52" s="5">
        <v>180060571409</v>
      </c>
      <c r="C52" s="5" t="s">
        <v>126</v>
      </c>
      <c r="D52" s="5">
        <f t="shared" si="1"/>
        <v>1</v>
      </c>
      <c r="E52" s="6">
        <v>23</v>
      </c>
      <c r="F52" s="5" t="s">
        <v>46</v>
      </c>
      <c r="G52" s="5" t="s">
        <v>47</v>
      </c>
      <c r="H52" s="6">
        <v>1</v>
      </c>
      <c r="I52" s="5" t="s">
        <v>48</v>
      </c>
      <c r="J52" s="5" t="s">
        <v>23</v>
      </c>
      <c r="K52" s="5" t="s">
        <v>49</v>
      </c>
      <c r="L52" s="6" t="s">
        <v>25</v>
      </c>
      <c r="M52" s="30" t="s">
        <v>26</v>
      </c>
      <c r="N52" s="6">
        <v>1700740056896</v>
      </c>
      <c r="O52" s="6">
        <v>2</v>
      </c>
      <c r="P52" s="6">
        <v>1</v>
      </c>
      <c r="AF52" s="21"/>
    </row>
    <row r="53" spans="1:32" ht="14.5" customHeight="1" x14ac:dyDescent="0.35">
      <c r="A53" s="5" t="s">
        <v>18</v>
      </c>
      <c r="B53" s="5">
        <v>180060571409</v>
      </c>
      <c r="C53" s="5" t="s">
        <v>126</v>
      </c>
      <c r="D53" s="5">
        <f t="shared" si="1"/>
        <v>2</v>
      </c>
      <c r="E53" s="6">
        <v>23</v>
      </c>
      <c r="F53" s="5" t="s">
        <v>27</v>
      </c>
      <c r="G53" s="5" t="s">
        <v>127</v>
      </c>
      <c r="H53" s="6">
        <v>1</v>
      </c>
      <c r="I53" s="5" t="s">
        <v>81</v>
      </c>
      <c r="J53" s="5" t="s">
        <v>23</v>
      </c>
      <c r="K53" s="5" t="s">
        <v>128</v>
      </c>
      <c r="L53" s="6" t="s">
        <v>25</v>
      </c>
      <c r="M53" s="30" t="s">
        <v>26</v>
      </c>
      <c r="N53" s="6">
        <v>1700740056896</v>
      </c>
      <c r="O53" s="6">
        <v>3</v>
      </c>
      <c r="P53" s="6">
        <v>1</v>
      </c>
      <c r="AF53" s="21"/>
    </row>
    <row r="54" spans="1:32" ht="14.5" customHeight="1" x14ac:dyDescent="0.35">
      <c r="A54" s="5" t="s">
        <v>18</v>
      </c>
      <c r="B54" s="5">
        <v>180060571409</v>
      </c>
      <c r="C54" s="5" t="s">
        <v>126</v>
      </c>
      <c r="D54" s="5">
        <f t="shared" si="1"/>
        <v>3</v>
      </c>
      <c r="E54" s="6">
        <v>23</v>
      </c>
      <c r="F54" s="5" t="s">
        <v>27</v>
      </c>
      <c r="G54" s="5" t="s">
        <v>129</v>
      </c>
      <c r="H54" s="6">
        <v>1</v>
      </c>
      <c r="I54" s="5" t="s">
        <v>22</v>
      </c>
      <c r="J54" s="5" t="s">
        <v>23</v>
      </c>
      <c r="K54" s="5" t="s">
        <v>130</v>
      </c>
      <c r="L54" s="6" t="s">
        <v>25</v>
      </c>
      <c r="M54" s="30" t="s">
        <v>26</v>
      </c>
      <c r="N54" s="6">
        <v>1700740056896</v>
      </c>
      <c r="O54" s="6">
        <v>5</v>
      </c>
      <c r="P54" s="6">
        <v>1</v>
      </c>
      <c r="AF54" s="21"/>
    </row>
    <row r="55" spans="1:32" ht="14.5" customHeight="1" x14ac:dyDescent="0.35">
      <c r="A55" s="5" t="s">
        <v>18</v>
      </c>
      <c r="B55" s="5">
        <v>180060571409</v>
      </c>
      <c r="C55" s="5" t="s">
        <v>126</v>
      </c>
      <c r="D55" s="5">
        <f t="shared" si="1"/>
        <v>4</v>
      </c>
      <c r="E55" s="6">
        <v>23</v>
      </c>
      <c r="F55" s="5" t="s">
        <v>97</v>
      </c>
      <c r="G55" s="5" t="s">
        <v>131</v>
      </c>
      <c r="H55" s="6">
        <v>1</v>
      </c>
      <c r="I55" s="5" t="s">
        <v>22</v>
      </c>
      <c r="J55" s="5" t="s">
        <v>23</v>
      </c>
      <c r="K55" s="5" t="s">
        <v>33</v>
      </c>
      <c r="L55" s="6" t="s">
        <v>25</v>
      </c>
      <c r="M55" s="30" t="s">
        <v>26</v>
      </c>
      <c r="N55" s="6">
        <v>1700740056896</v>
      </c>
      <c r="O55" s="6">
        <v>4</v>
      </c>
      <c r="P55" s="6">
        <v>1</v>
      </c>
      <c r="AF55" s="21"/>
    </row>
    <row r="56" spans="1:32" ht="14.5" customHeight="1" x14ac:dyDescent="0.35">
      <c r="A56" s="5" t="s">
        <v>18</v>
      </c>
      <c r="B56" s="5">
        <v>180060571409</v>
      </c>
      <c r="C56" s="5" t="s">
        <v>126</v>
      </c>
      <c r="D56" s="5">
        <f t="shared" si="1"/>
        <v>5</v>
      </c>
      <c r="E56" s="6">
        <v>23</v>
      </c>
      <c r="F56" s="5" t="s">
        <v>87</v>
      </c>
      <c r="G56" s="5" t="s">
        <v>94</v>
      </c>
      <c r="H56" s="6">
        <v>1</v>
      </c>
      <c r="I56" s="5" t="s">
        <v>48</v>
      </c>
      <c r="J56" s="5" t="s">
        <v>23</v>
      </c>
      <c r="K56" s="5" t="s">
        <v>89</v>
      </c>
      <c r="L56" s="6" t="s">
        <v>25</v>
      </c>
      <c r="M56" s="30" t="s">
        <v>26</v>
      </c>
      <c r="N56" s="6">
        <v>1700740056896</v>
      </c>
      <c r="O56" s="6">
        <v>1</v>
      </c>
      <c r="P56" s="6">
        <v>1</v>
      </c>
      <c r="AF56" s="21"/>
    </row>
    <row r="57" spans="1:32" ht="14.5" customHeight="1" x14ac:dyDescent="0.35">
      <c r="A57" s="5" t="s">
        <v>18</v>
      </c>
      <c r="B57" s="5">
        <v>180060668909</v>
      </c>
      <c r="C57" s="5" t="s">
        <v>132</v>
      </c>
      <c r="D57" s="5">
        <f t="shared" si="1"/>
        <v>1</v>
      </c>
      <c r="E57" s="5">
        <v>25</v>
      </c>
      <c r="F57" s="5" t="s">
        <v>46</v>
      </c>
      <c r="G57" s="5" t="s">
        <v>133</v>
      </c>
      <c r="H57" s="5">
        <v>1</v>
      </c>
      <c r="I57" s="5" t="s">
        <v>48</v>
      </c>
      <c r="J57" s="5" t="s">
        <v>23</v>
      </c>
      <c r="K57" s="6" t="s">
        <v>89</v>
      </c>
      <c r="L57" s="5" t="s">
        <v>25</v>
      </c>
      <c r="M57" s="5" t="s">
        <v>26</v>
      </c>
      <c r="N57" s="5">
        <v>1700900342558</v>
      </c>
      <c r="O57" s="5">
        <v>2</v>
      </c>
      <c r="P57" s="5">
        <v>1</v>
      </c>
      <c r="AF57" s="21"/>
    </row>
    <row r="58" spans="1:32" ht="14.5" customHeight="1" x14ac:dyDescent="0.35">
      <c r="A58" s="5" t="s">
        <v>18</v>
      </c>
      <c r="B58" s="5">
        <v>180060668909</v>
      </c>
      <c r="C58" s="5" t="s">
        <v>132</v>
      </c>
      <c r="D58" s="5">
        <f t="shared" si="1"/>
        <v>2</v>
      </c>
      <c r="E58" s="5">
        <v>25</v>
      </c>
      <c r="F58" s="5" t="s">
        <v>52</v>
      </c>
      <c r="G58" s="5" t="s">
        <v>53</v>
      </c>
      <c r="H58" s="5">
        <v>1</v>
      </c>
      <c r="I58" s="5" t="s">
        <v>54</v>
      </c>
      <c r="J58" s="5" t="s">
        <v>23</v>
      </c>
      <c r="K58" s="6" t="s">
        <v>62</v>
      </c>
      <c r="L58" s="5" t="s">
        <v>25</v>
      </c>
      <c r="M58" s="5" t="s">
        <v>26</v>
      </c>
      <c r="N58" s="5">
        <v>1700900342558</v>
      </c>
      <c r="O58" s="5">
        <v>1</v>
      </c>
      <c r="P58" s="5">
        <v>1</v>
      </c>
      <c r="AF58" s="21"/>
    </row>
    <row r="59" spans="1:32" ht="14.5" customHeight="1" x14ac:dyDescent="0.35">
      <c r="A59" s="5" t="s">
        <v>18</v>
      </c>
      <c r="B59" s="5">
        <v>180060668909</v>
      </c>
      <c r="C59" s="5" t="s">
        <v>132</v>
      </c>
      <c r="D59" s="5">
        <f t="shared" si="1"/>
        <v>3</v>
      </c>
      <c r="E59" s="5">
        <v>25</v>
      </c>
      <c r="F59" s="5" t="s">
        <v>56</v>
      </c>
      <c r="G59" s="5" t="s">
        <v>134</v>
      </c>
      <c r="H59" s="5">
        <v>5</v>
      </c>
      <c r="I59" s="5" t="s">
        <v>58</v>
      </c>
      <c r="J59" s="5" t="s">
        <v>23</v>
      </c>
      <c r="K59" s="6" t="s">
        <v>59</v>
      </c>
      <c r="L59" s="5" t="s">
        <v>25</v>
      </c>
      <c r="M59" s="5" t="s">
        <v>26</v>
      </c>
      <c r="N59" s="5">
        <v>1700900342558</v>
      </c>
      <c r="O59" s="5">
        <v>3</v>
      </c>
      <c r="P59" s="5">
        <v>1</v>
      </c>
      <c r="AF59" s="21"/>
    </row>
    <row r="60" spans="1:32" ht="14.5" customHeight="1" x14ac:dyDescent="0.35">
      <c r="A60" s="5" t="s">
        <v>18</v>
      </c>
      <c r="B60" s="5">
        <v>180060668909</v>
      </c>
      <c r="C60" s="5" t="s">
        <v>132</v>
      </c>
      <c r="D60" s="5">
        <f t="shared" si="1"/>
        <v>4</v>
      </c>
      <c r="E60" s="5">
        <v>25</v>
      </c>
      <c r="F60" s="5" t="s">
        <v>87</v>
      </c>
      <c r="G60" s="5" t="s">
        <v>135</v>
      </c>
      <c r="H60" s="5">
        <v>1</v>
      </c>
      <c r="I60" s="5" t="s">
        <v>48</v>
      </c>
      <c r="J60" s="5" t="s">
        <v>23</v>
      </c>
      <c r="K60" s="6" t="s">
        <v>89</v>
      </c>
      <c r="L60" s="5" t="s">
        <v>25</v>
      </c>
      <c r="M60" s="5" t="s">
        <v>26</v>
      </c>
      <c r="N60" s="5">
        <v>1700900342558</v>
      </c>
      <c r="O60" s="5">
        <v>4</v>
      </c>
      <c r="P60" s="5">
        <v>1</v>
      </c>
      <c r="AF60" s="21"/>
    </row>
    <row r="61" spans="1:32" ht="14.5" customHeight="1" x14ac:dyDescent="0.35">
      <c r="A61" s="5" t="s">
        <v>18</v>
      </c>
      <c r="B61" s="5">
        <v>180060669209</v>
      </c>
      <c r="C61" s="5" t="s">
        <v>136</v>
      </c>
      <c r="D61" s="5">
        <f t="shared" si="1"/>
        <v>1</v>
      </c>
      <c r="E61" s="6">
        <v>22</v>
      </c>
      <c r="F61" s="5" t="s">
        <v>46</v>
      </c>
      <c r="G61" s="5" t="s">
        <v>137</v>
      </c>
      <c r="H61" s="6">
        <v>1</v>
      </c>
      <c r="I61" s="5" t="s">
        <v>48</v>
      </c>
      <c r="J61" s="5" t="s">
        <v>23</v>
      </c>
      <c r="K61" s="5" t="s">
        <v>49</v>
      </c>
      <c r="L61" s="6" t="s">
        <v>25</v>
      </c>
      <c r="M61" s="30" t="s">
        <v>26</v>
      </c>
      <c r="N61" s="6">
        <v>1700625390690</v>
      </c>
      <c r="O61" s="6">
        <v>1</v>
      </c>
      <c r="P61" s="6">
        <v>1</v>
      </c>
      <c r="AF61" s="21"/>
    </row>
    <row r="62" spans="1:32" ht="14.5" customHeight="1" x14ac:dyDescent="0.35">
      <c r="A62" s="5" t="s">
        <v>18</v>
      </c>
      <c r="B62" s="5">
        <v>180060669209</v>
      </c>
      <c r="C62" s="5" t="s">
        <v>136</v>
      </c>
      <c r="D62" s="5">
        <f t="shared" si="1"/>
        <v>2</v>
      </c>
      <c r="E62" s="6">
        <v>22</v>
      </c>
      <c r="F62" s="5" t="s">
        <v>52</v>
      </c>
      <c r="G62" s="5" t="s">
        <v>138</v>
      </c>
      <c r="H62" s="6">
        <v>5</v>
      </c>
      <c r="I62" s="5" t="s">
        <v>139</v>
      </c>
      <c r="J62" s="5" t="s">
        <v>23</v>
      </c>
      <c r="K62" s="5" t="s">
        <v>35</v>
      </c>
      <c r="L62" s="6" t="s">
        <v>25</v>
      </c>
      <c r="M62" s="30" t="s">
        <v>36</v>
      </c>
      <c r="N62" s="6">
        <v>1700625390690</v>
      </c>
      <c r="O62" s="6">
        <v>3</v>
      </c>
      <c r="P62" s="6">
        <v>1</v>
      </c>
      <c r="AF62" s="21"/>
    </row>
    <row r="63" spans="1:32" ht="14.5" customHeight="1" x14ac:dyDescent="0.35">
      <c r="A63" s="5" t="s">
        <v>18</v>
      </c>
      <c r="B63" s="5">
        <v>180060669209</v>
      </c>
      <c r="C63" s="5" t="s">
        <v>136</v>
      </c>
      <c r="D63" s="5">
        <f t="shared" si="1"/>
        <v>3</v>
      </c>
      <c r="E63" s="6">
        <v>22</v>
      </c>
      <c r="F63" s="5" t="s">
        <v>56</v>
      </c>
      <c r="G63" s="5" t="s">
        <v>123</v>
      </c>
      <c r="H63" s="6">
        <v>5</v>
      </c>
      <c r="I63" s="5" t="s">
        <v>58</v>
      </c>
      <c r="J63" s="5" t="s">
        <v>23</v>
      </c>
      <c r="K63" s="5" t="s">
        <v>124</v>
      </c>
      <c r="L63" s="6" t="s">
        <v>25</v>
      </c>
      <c r="M63" s="30" t="s">
        <v>26</v>
      </c>
      <c r="N63" s="6">
        <v>1700625390690</v>
      </c>
      <c r="O63" s="6">
        <v>2</v>
      </c>
      <c r="P63" s="6">
        <v>1</v>
      </c>
      <c r="AF63" s="21"/>
    </row>
    <row r="64" spans="1:32" ht="14.5" customHeight="1" x14ac:dyDescent="0.35">
      <c r="A64" s="5" t="s">
        <v>18</v>
      </c>
      <c r="B64" s="5">
        <v>180060671309</v>
      </c>
      <c r="C64" s="5" t="s">
        <v>140</v>
      </c>
      <c r="D64" s="5">
        <f t="shared" si="1"/>
        <v>1</v>
      </c>
      <c r="E64" s="5">
        <v>25</v>
      </c>
      <c r="F64" s="5" t="s">
        <v>46</v>
      </c>
      <c r="G64" s="5" t="s">
        <v>141</v>
      </c>
      <c r="H64" s="5">
        <v>1</v>
      </c>
      <c r="I64" s="5" t="s">
        <v>48</v>
      </c>
      <c r="J64" s="5" t="s">
        <v>23</v>
      </c>
      <c r="K64" s="5" t="s">
        <v>89</v>
      </c>
      <c r="L64" s="5" t="s">
        <v>25</v>
      </c>
      <c r="M64" s="5" t="s">
        <v>26</v>
      </c>
      <c r="N64" s="5">
        <v>1700895883397</v>
      </c>
      <c r="O64" s="6">
        <v>2</v>
      </c>
      <c r="P64" s="6">
        <v>1</v>
      </c>
      <c r="AF64" s="21"/>
    </row>
    <row r="65" spans="1:32" ht="14.5" customHeight="1" x14ac:dyDescent="0.35">
      <c r="A65" s="5" t="s">
        <v>18</v>
      </c>
      <c r="B65" s="5">
        <v>180060671309</v>
      </c>
      <c r="C65" s="5" t="s">
        <v>140</v>
      </c>
      <c r="D65" s="5">
        <f t="shared" si="1"/>
        <v>2</v>
      </c>
      <c r="E65" s="5">
        <v>25</v>
      </c>
      <c r="F65" s="5" t="s">
        <v>31</v>
      </c>
      <c r="G65" s="5" t="s">
        <v>34</v>
      </c>
      <c r="H65" s="5">
        <v>1</v>
      </c>
      <c r="I65" s="5" t="s">
        <v>22</v>
      </c>
      <c r="J65" s="5" t="s">
        <v>23</v>
      </c>
      <c r="K65" s="6" t="s">
        <v>35</v>
      </c>
      <c r="L65" s="5" t="s">
        <v>25</v>
      </c>
      <c r="M65" s="5" t="s">
        <v>36</v>
      </c>
      <c r="N65" s="5">
        <v>1700895883397</v>
      </c>
      <c r="O65" s="5">
        <v>4</v>
      </c>
      <c r="P65" s="5">
        <v>1</v>
      </c>
      <c r="AF65" s="21"/>
    </row>
    <row r="66" spans="1:32" ht="14.5" customHeight="1" x14ac:dyDescent="0.35">
      <c r="A66" s="5" t="s">
        <v>18</v>
      </c>
      <c r="B66" s="5">
        <v>180060671309</v>
      </c>
      <c r="C66" s="5" t="s">
        <v>140</v>
      </c>
      <c r="D66" s="5">
        <f t="shared" ref="D66:D97" si="2">IF(B66=B65,1+D65,1)</f>
        <v>3</v>
      </c>
      <c r="E66" s="5">
        <v>25</v>
      </c>
      <c r="F66" s="5" t="s">
        <v>56</v>
      </c>
      <c r="G66" s="5" t="s">
        <v>142</v>
      </c>
      <c r="H66" s="5">
        <v>6</v>
      </c>
      <c r="I66" s="5" t="s">
        <v>58</v>
      </c>
      <c r="J66" s="5" t="s">
        <v>23</v>
      </c>
      <c r="K66" s="6" t="s">
        <v>59</v>
      </c>
      <c r="L66" s="5" t="s">
        <v>143</v>
      </c>
      <c r="M66" s="5" t="s">
        <v>26</v>
      </c>
      <c r="N66" s="5">
        <v>1700895883397</v>
      </c>
      <c r="O66" s="5">
        <v>3</v>
      </c>
      <c r="P66" s="5">
        <v>1</v>
      </c>
      <c r="AF66" s="21"/>
    </row>
    <row r="67" spans="1:32" ht="14.5" customHeight="1" x14ac:dyDescent="0.35">
      <c r="A67" s="5" t="s">
        <v>18</v>
      </c>
      <c r="B67" s="5">
        <v>180060671309</v>
      </c>
      <c r="C67" s="5" t="s">
        <v>140</v>
      </c>
      <c r="D67" s="5">
        <f t="shared" si="2"/>
        <v>4</v>
      </c>
      <c r="E67" s="5">
        <v>25</v>
      </c>
      <c r="F67" s="5" t="s">
        <v>40</v>
      </c>
      <c r="G67" s="5" t="s">
        <v>144</v>
      </c>
      <c r="H67" s="5">
        <v>1</v>
      </c>
      <c r="I67" s="5" t="s">
        <v>42</v>
      </c>
      <c r="J67" s="5" t="s">
        <v>23</v>
      </c>
      <c r="K67" s="6" t="s">
        <v>145</v>
      </c>
      <c r="L67" s="5" t="s">
        <v>25</v>
      </c>
      <c r="M67" s="5" t="s">
        <v>26</v>
      </c>
      <c r="N67" s="5">
        <v>1700895883397</v>
      </c>
      <c r="O67" s="5">
        <v>1</v>
      </c>
      <c r="P67" s="5">
        <v>1</v>
      </c>
      <c r="AF67" s="21"/>
    </row>
    <row r="68" spans="1:32" ht="14.5" customHeight="1" x14ac:dyDescent="0.35">
      <c r="A68" s="5" t="s">
        <v>18</v>
      </c>
      <c r="B68" s="5">
        <v>180060671509</v>
      </c>
      <c r="C68" s="5" t="s">
        <v>146</v>
      </c>
      <c r="D68" s="5">
        <f t="shared" si="2"/>
        <v>1</v>
      </c>
      <c r="E68" s="5">
        <v>26</v>
      </c>
      <c r="F68" s="5" t="s">
        <v>46</v>
      </c>
      <c r="G68" s="5" t="s">
        <v>147</v>
      </c>
      <c r="H68" s="5">
        <v>1</v>
      </c>
      <c r="I68" s="5" t="s">
        <v>48</v>
      </c>
      <c r="J68" s="5" t="s">
        <v>23</v>
      </c>
      <c r="K68" s="6" t="s">
        <v>89</v>
      </c>
      <c r="L68" s="5" t="s">
        <v>25</v>
      </c>
      <c r="M68" s="5" t="s">
        <v>26</v>
      </c>
      <c r="N68" s="5">
        <v>1700995473191</v>
      </c>
      <c r="O68" s="5">
        <v>4</v>
      </c>
      <c r="P68" s="5">
        <v>1</v>
      </c>
      <c r="AF68" s="21"/>
    </row>
    <row r="69" spans="1:32" ht="14.5" customHeight="1" x14ac:dyDescent="0.35">
      <c r="A69" s="5" t="s">
        <v>18</v>
      </c>
      <c r="B69" s="5">
        <v>180060671509</v>
      </c>
      <c r="C69" s="5" t="s">
        <v>146</v>
      </c>
      <c r="D69" s="5">
        <f t="shared" si="2"/>
        <v>2</v>
      </c>
      <c r="E69" s="5">
        <v>26</v>
      </c>
      <c r="F69" s="5" t="s">
        <v>31</v>
      </c>
      <c r="G69" s="5" t="s">
        <v>34</v>
      </c>
      <c r="H69" s="5">
        <v>1</v>
      </c>
      <c r="I69" s="5" t="s">
        <v>58</v>
      </c>
      <c r="J69" s="5" t="s">
        <v>23</v>
      </c>
      <c r="K69" s="6" t="s">
        <v>35</v>
      </c>
      <c r="L69" s="5" t="s">
        <v>25</v>
      </c>
      <c r="M69" s="5" t="s">
        <v>36</v>
      </c>
      <c r="N69" s="5">
        <v>1700995473191</v>
      </c>
      <c r="O69" s="5">
        <v>5</v>
      </c>
      <c r="P69" s="5">
        <v>1</v>
      </c>
    </row>
    <row r="70" spans="1:32" ht="14.5" customHeight="1" x14ac:dyDescent="0.35">
      <c r="A70" s="5" t="s">
        <v>18</v>
      </c>
      <c r="B70" s="5">
        <v>180060671509</v>
      </c>
      <c r="C70" s="5" t="s">
        <v>146</v>
      </c>
      <c r="D70" s="5">
        <f t="shared" si="2"/>
        <v>3</v>
      </c>
      <c r="E70" s="5">
        <v>26</v>
      </c>
      <c r="F70" s="5" t="s">
        <v>52</v>
      </c>
      <c r="G70" s="5" t="s">
        <v>148</v>
      </c>
      <c r="H70" s="5">
        <v>1</v>
      </c>
      <c r="I70" s="5" t="s">
        <v>58</v>
      </c>
      <c r="J70" s="5" t="s">
        <v>23</v>
      </c>
      <c r="K70" s="6" t="s">
        <v>149</v>
      </c>
      <c r="L70" s="5" t="s">
        <v>25</v>
      </c>
      <c r="M70" s="5" t="s">
        <v>26</v>
      </c>
      <c r="N70" s="5">
        <v>1700995473191</v>
      </c>
      <c r="O70" s="5">
        <v>1</v>
      </c>
      <c r="P70" s="5">
        <v>1</v>
      </c>
    </row>
    <row r="71" spans="1:32" ht="14.5" customHeight="1" x14ac:dyDescent="0.35">
      <c r="A71" s="5" t="s">
        <v>18</v>
      </c>
      <c r="B71" s="5">
        <v>180060671509</v>
      </c>
      <c r="C71" s="5" t="s">
        <v>146</v>
      </c>
      <c r="D71" s="5">
        <f t="shared" si="2"/>
        <v>4</v>
      </c>
      <c r="E71" s="5">
        <v>26</v>
      </c>
      <c r="F71" s="5" t="s">
        <v>56</v>
      </c>
      <c r="G71" s="5" t="s">
        <v>150</v>
      </c>
      <c r="H71" s="5">
        <v>6</v>
      </c>
      <c r="I71" s="5" t="s">
        <v>58</v>
      </c>
      <c r="J71" s="5" t="s">
        <v>23</v>
      </c>
      <c r="K71" s="6" t="s">
        <v>59</v>
      </c>
      <c r="L71" s="5" t="s">
        <v>25</v>
      </c>
      <c r="M71" s="5" t="s">
        <v>26</v>
      </c>
      <c r="N71" s="5">
        <v>1700995473191</v>
      </c>
      <c r="O71" s="5">
        <v>3</v>
      </c>
      <c r="P71" s="5">
        <v>1</v>
      </c>
    </row>
    <row r="72" spans="1:32" ht="14.5" customHeight="1" x14ac:dyDescent="0.35">
      <c r="A72" s="5" t="s">
        <v>18</v>
      </c>
      <c r="B72" s="5">
        <v>180060671509</v>
      </c>
      <c r="C72" s="5" t="s">
        <v>146</v>
      </c>
      <c r="D72" s="5">
        <f t="shared" si="2"/>
        <v>5</v>
      </c>
      <c r="E72" s="5">
        <v>26</v>
      </c>
      <c r="F72" s="5" t="s">
        <v>87</v>
      </c>
      <c r="G72" s="5" t="s">
        <v>135</v>
      </c>
      <c r="H72" s="5">
        <v>1</v>
      </c>
      <c r="I72" s="5" t="s">
        <v>48</v>
      </c>
      <c r="J72" s="5" t="s">
        <v>23</v>
      </c>
      <c r="K72" s="6" t="s">
        <v>89</v>
      </c>
      <c r="L72" s="5" t="s">
        <v>25</v>
      </c>
      <c r="M72" s="5" t="s">
        <v>26</v>
      </c>
      <c r="N72" s="5">
        <v>1700995473191</v>
      </c>
      <c r="O72" s="5">
        <v>2</v>
      </c>
      <c r="P72" s="5">
        <v>1</v>
      </c>
    </row>
    <row r="73" spans="1:32" ht="14.5" customHeight="1" x14ac:dyDescent="0.35">
      <c r="A73" s="5" t="s">
        <v>18</v>
      </c>
      <c r="B73" s="5">
        <v>180060672009</v>
      </c>
      <c r="C73" s="5" t="s">
        <v>151</v>
      </c>
      <c r="D73" s="5">
        <f t="shared" si="2"/>
        <v>1</v>
      </c>
      <c r="E73" s="5">
        <v>26</v>
      </c>
      <c r="F73" s="5" t="s">
        <v>46</v>
      </c>
      <c r="G73" s="5" t="s">
        <v>152</v>
      </c>
      <c r="H73" s="5">
        <v>1</v>
      </c>
      <c r="I73" s="5" t="s">
        <v>48</v>
      </c>
      <c r="J73" s="5" t="s">
        <v>23</v>
      </c>
      <c r="K73" s="6" t="s">
        <v>89</v>
      </c>
      <c r="L73" s="5" t="s">
        <v>25</v>
      </c>
      <c r="M73" s="5" t="s">
        <v>26</v>
      </c>
      <c r="N73" s="5">
        <v>1700992602733</v>
      </c>
      <c r="O73" s="5">
        <v>3</v>
      </c>
      <c r="P73" s="5">
        <v>1</v>
      </c>
    </row>
    <row r="74" spans="1:32" ht="14.5" customHeight="1" x14ac:dyDescent="0.35">
      <c r="A74" s="5" t="s">
        <v>18</v>
      </c>
      <c r="B74" s="5">
        <v>180060672009</v>
      </c>
      <c r="C74" s="5" t="s">
        <v>151</v>
      </c>
      <c r="D74" s="5">
        <f t="shared" si="2"/>
        <v>2</v>
      </c>
      <c r="E74" s="5">
        <v>26</v>
      </c>
      <c r="F74" s="5" t="s">
        <v>31</v>
      </c>
      <c r="G74" s="5" t="s">
        <v>105</v>
      </c>
      <c r="H74" s="5">
        <v>1</v>
      </c>
      <c r="I74" s="5" t="s">
        <v>22</v>
      </c>
      <c r="J74" s="5" t="s">
        <v>23</v>
      </c>
      <c r="K74" s="6" t="s">
        <v>35</v>
      </c>
      <c r="L74" s="5" t="s">
        <v>25</v>
      </c>
      <c r="M74" s="5" t="s">
        <v>36</v>
      </c>
      <c r="N74" s="5">
        <v>1700992602733</v>
      </c>
      <c r="O74" s="5">
        <v>1</v>
      </c>
      <c r="P74" s="5">
        <v>1</v>
      </c>
    </row>
    <row r="75" spans="1:32" ht="14.5" customHeight="1" x14ac:dyDescent="0.35">
      <c r="A75" s="5" t="s">
        <v>18</v>
      </c>
      <c r="B75" s="5">
        <v>180060672009</v>
      </c>
      <c r="C75" s="5" t="s">
        <v>151</v>
      </c>
      <c r="D75" s="5">
        <f t="shared" si="2"/>
        <v>3</v>
      </c>
      <c r="E75" s="5">
        <v>26</v>
      </c>
      <c r="F75" s="5" t="s">
        <v>52</v>
      </c>
      <c r="G75" s="5" t="s">
        <v>148</v>
      </c>
      <c r="H75" s="5">
        <v>1</v>
      </c>
      <c r="I75" s="5" t="s">
        <v>139</v>
      </c>
      <c r="J75" s="5" t="s">
        <v>23</v>
      </c>
      <c r="K75" s="6" t="s">
        <v>149</v>
      </c>
      <c r="L75" s="5" t="s">
        <v>25</v>
      </c>
      <c r="M75" s="5" t="s">
        <v>26</v>
      </c>
      <c r="N75" s="5">
        <v>1700992602733</v>
      </c>
      <c r="O75" s="5">
        <v>4</v>
      </c>
      <c r="P75" s="5">
        <v>1</v>
      </c>
    </row>
    <row r="76" spans="1:32" ht="14.5" customHeight="1" x14ac:dyDescent="0.35">
      <c r="A76" s="5" t="s">
        <v>18</v>
      </c>
      <c r="B76" s="5">
        <v>180060672009</v>
      </c>
      <c r="C76" s="5" t="s">
        <v>151</v>
      </c>
      <c r="D76" s="5">
        <f t="shared" si="2"/>
        <v>4</v>
      </c>
      <c r="E76" s="5">
        <v>26</v>
      </c>
      <c r="F76" s="5" t="s">
        <v>87</v>
      </c>
      <c r="G76" s="5" t="s">
        <v>153</v>
      </c>
      <c r="H76" s="5">
        <v>1</v>
      </c>
      <c r="I76" s="5" t="s">
        <v>48</v>
      </c>
      <c r="J76" s="5" t="s">
        <v>23</v>
      </c>
      <c r="K76" s="6" t="s">
        <v>89</v>
      </c>
      <c r="L76" s="5" t="s">
        <v>25</v>
      </c>
      <c r="M76" s="5" t="s">
        <v>26</v>
      </c>
      <c r="N76" s="5">
        <v>1700992602733</v>
      </c>
      <c r="O76" s="5">
        <v>2</v>
      </c>
      <c r="P76" s="5">
        <v>1</v>
      </c>
    </row>
    <row r="77" spans="1:32" ht="14.5" customHeight="1" x14ac:dyDescent="0.35">
      <c r="A77" s="5" t="s">
        <v>18</v>
      </c>
      <c r="B77" s="5">
        <v>180060672109</v>
      </c>
      <c r="C77" s="5" t="s">
        <v>154</v>
      </c>
      <c r="D77" s="5">
        <f t="shared" si="2"/>
        <v>1</v>
      </c>
      <c r="E77" s="5">
        <v>25</v>
      </c>
      <c r="F77" s="5" t="s">
        <v>46</v>
      </c>
      <c r="G77" s="5" t="s">
        <v>47</v>
      </c>
      <c r="H77" s="5">
        <v>1</v>
      </c>
      <c r="I77" s="5" t="s">
        <v>48</v>
      </c>
      <c r="J77" s="5" t="s">
        <v>23</v>
      </c>
      <c r="K77" s="6" t="s">
        <v>49</v>
      </c>
      <c r="L77" s="5" t="s">
        <v>25</v>
      </c>
      <c r="M77" s="5" t="s">
        <v>26</v>
      </c>
      <c r="N77" s="5">
        <v>1700890913178</v>
      </c>
      <c r="O77" s="5">
        <v>2</v>
      </c>
      <c r="P77" s="5">
        <v>1</v>
      </c>
    </row>
    <row r="78" spans="1:32" ht="14.5" customHeight="1" x14ac:dyDescent="0.35">
      <c r="A78" s="5" t="s">
        <v>18</v>
      </c>
      <c r="B78" s="5">
        <v>180060672109</v>
      </c>
      <c r="C78" s="5" t="s">
        <v>154</v>
      </c>
      <c r="D78" s="5">
        <f t="shared" si="2"/>
        <v>2</v>
      </c>
      <c r="E78" s="5">
        <v>25</v>
      </c>
      <c r="F78" s="5" t="s">
        <v>31</v>
      </c>
      <c r="G78" s="5" t="s">
        <v>155</v>
      </c>
      <c r="H78" s="5">
        <v>1</v>
      </c>
      <c r="I78" s="5" t="s">
        <v>22</v>
      </c>
      <c r="J78" s="5" t="s">
        <v>23</v>
      </c>
      <c r="K78" s="6" t="s">
        <v>72</v>
      </c>
      <c r="L78" s="5" t="s">
        <v>25</v>
      </c>
      <c r="M78" s="5" t="s">
        <v>26</v>
      </c>
      <c r="N78" s="5">
        <v>1700890913178</v>
      </c>
      <c r="O78" s="5">
        <v>1</v>
      </c>
      <c r="P78" s="5">
        <v>1</v>
      </c>
    </row>
    <row r="79" spans="1:32" ht="14.5" customHeight="1" x14ac:dyDescent="0.35">
      <c r="A79" s="5" t="s">
        <v>18</v>
      </c>
      <c r="B79" s="5">
        <v>180060672109</v>
      </c>
      <c r="C79" s="5" t="s">
        <v>154</v>
      </c>
      <c r="D79" s="5">
        <f t="shared" si="2"/>
        <v>3</v>
      </c>
      <c r="E79" s="5">
        <v>25</v>
      </c>
      <c r="F79" s="5" t="s">
        <v>52</v>
      </c>
      <c r="G79" s="5" t="s">
        <v>138</v>
      </c>
      <c r="H79" s="5">
        <v>5</v>
      </c>
      <c r="I79" s="5" t="s">
        <v>139</v>
      </c>
      <c r="J79" s="5" t="s">
        <v>23</v>
      </c>
      <c r="K79" s="5" t="s">
        <v>35</v>
      </c>
      <c r="L79" s="5" t="s">
        <v>25</v>
      </c>
      <c r="M79" s="5" t="s">
        <v>36</v>
      </c>
      <c r="N79" s="5">
        <v>1700890913178</v>
      </c>
      <c r="O79" s="6">
        <v>4</v>
      </c>
      <c r="P79" s="6">
        <v>1</v>
      </c>
    </row>
    <row r="80" spans="1:32" ht="14.5" customHeight="1" x14ac:dyDescent="0.35">
      <c r="A80" s="5" t="s">
        <v>18</v>
      </c>
      <c r="B80" s="5">
        <v>180060672109</v>
      </c>
      <c r="C80" s="5" t="s">
        <v>154</v>
      </c>
      <c r="D80" s="5">
        <f t="shared" si="2"/>
        <v>4</v>
      </c>
      <c r="E80" s="5">
        <v>25</v>
      </c>
      <c r="F80" s="5" t="s">
        <v>56</v>
      </c>
      <c r="G80" s="5" t="s">
        <v>156</v>
      </c>
      <c r="H80" s="5">
        <v>6</v>
      </c>
      <c r="I80" s="5" t="s">
        <v>58</v>
      </c>
      <c r="J80" s="5" t="s">
        <v>23</v>
      </c>
      <c r="K80" s="6" t="s">
        <v>59</v>
      </c>
      <c r="L80" s="5" t="s">
        <v>25</v>
      </c>
      <c r="M80" s="5" t="s">
        <v>26</v>
      </c>
      <c r="N80" s="5">
        <v>1700890913178</v>
      </c>
      <c r="O80" s="5">
        <v>3</v>
      </c>
      <c r="P80" s="5">
        <v>1</v>
      </c>
    </row>
    <row r="81" spans="1:16" ht="14.5" customHeight="1" x14ac:dyDescent="0.35">
      <c r="A81" s="5" t="s">
        <v>18</v>
      </c>
      <c r="B81" s="5">
        <v>180060673109</v>
      </c>
      <c r="C81" s="5" t="s">
        <v>157</v>
      </c>
      <c r="D81" s="5">
        <f t="shared" si="2"/>
        <v>1</v>
      </c>
      <c r="E81" s="6">
        <v>21</v>
      </c>
      <c r="F81" s="5" t="s">
        <v>46</v>
      </c>
      <c r="G81" s="5" t="s">
        <v>158</v>
      </c>
      <c r="H81" s="6">
        <v>1</v>
      </c>
      <c r="I81" s="5" t="s">
        <v>48</v>
      </c>
      <c r="J81" s="5" t="s">
        <v>23</v>
      </c>
      <c r="K81" s="5" t="s">
        <v>89</v>
      </c>
      <c r="L81" s="6" t="s">
        <v>25</v>
      </c>
      <c r="M81" s="30" t="s">
        <v>26</v>
      </c>
      <c r="N81" s="6">
        <v>1700564631321</v>
      </c>
      <c r="O81" s="6">
        <v>5</v>
      </c>
      <c r="P81" s="6">
        <v>1</v>
      </c>
    </row>
    <row r="82" spans="1:16" ht="14.5" customHeight="1" x14ac:dyDescent="0.35">
      <c r="A82" s="5" t="s">
        <v>18</v>
      </c>
      <c r="B82" s="5">
        <v>180060673109</v>
      </c>
      <c r="C82" s="5" t="s">
        <v>157</v>
      </c>
      <c r="D82" s="5">
        <f t="shared" si="2"/>
        <v>2</v>
      </c>
      <c r="E82" s="6">
        <v>21</v>
      </c>
      <c r="F82" s="5" t="s">
        <v>31</v>
      </c>
      <c r="G82" s="5" t="s">
        <v>159</v>
      </c>
      <c r="H82" s="6">
        <v>1</v>
      </c>
      <c r="I82" s="5" t="s">
        <v>22</v>
      </c>
      <c r="J82" s="5" t="s">
        <v>23</v>
      </c>
      <c r="K82" s="5" t="s">
        <v>35</v>
      </c>
      <c r="L82" s="6" t="s">
        <v>25</v>
      </c>
      <c r="M82" s="30" t="s">
        <v>36</v>
      </c>
      <c r="N82" s="6">
        <v>1700564631321</v>
      </c>
      <c r="O82" s="6">
        <v>4</v>
      </c>
      <c r="P82" s="6">
        <v>1</v>
      </c>
    </row>
    <row r="83" spans="1:16" ht="14.5" customHeight="1" x14ac:dyDescent="0.35">
      <c r="A83" s="5" t="s">
        <v>18</v>
      </c>
      <c r="B83" s="5">
        <v>180060673109</v>
      </c>
      <c r="C83" s="5" t="s">
        <v>157</v>
      </c>
      <c r="D83" s="5">
        <f t="shared" si="2"/>
        <v>3</v>
      </c>
      <c r="E83" s="6">
        <v>21</v>
      </c>
      <c r="F83" s="5" t="s">
        <v>97</v>
      </c>
      <c r="G83" s="5" t="s">
        <v>160</v>
      </c>
      <c r="H83" s="6">
        <v>1</v>
      </c>
      <c r="I83" s="5" t="s">
        <v>22</v>
      </c>
      <c r="J83" s="5" t="s">
        <v>23</v>
      </c>
      <c r="K83" s="5" t="s">
        <v>89</v>
      </c>
      <c r="L83" s="6" t="s">
        <v>25</v>
      </c>
      <c r="M83" s="30" t="s">
        <v>26</v>
      </c>
      <c r="N83" s="6">
        <v>1700564631321</v>
      </c>
      <c r="O83" s="6">
        <v>3</v>
      </c>
      <c r="P83" s="6">
        <v>1</v>
      </c>
    </row>
    <row r="84" spans="1:16" ht="14.5" customHeight="1" x14ac:dyDescent="0.35">
      <c r="A84" s="5" t="s">
        <v>18</v>
      </c>
      <c r="B84" s="5">
        <v>180060673109</v>
      </c>
      <c r="C84" s="5" t="s">
        <v>157</v>
      </c>
      <c r="D84" s="5">
        <f t="shared" si="2"/>
        <v>4</v>
      </c>
      <c r="E84" s="6">
        <v>21</v>
      </c>
      <c r="F84" s="5" t="s">
        <v>56</v>
      </c>
      <c r="G84" s="5" t="s">
        <v>123</v>
      </c>
      <c r="H84" s="6">
        <v>5</v>
      </c>
      <c r="I84" s="5" t="s">
        <v>58</v>
      </c>
      <c r="J84" s="5" t="s">
        <v>23</v>
      </c>
      <c r="K84" s="5" t="s">
        <v>124</v>
      </c>
      <c r="L84" s="6" t="s">
        <v>25</v>
      </c>
      <c r="M84" s="30" t="s">
        <v>26</v>
      </c>
      <c r="N84" s="6">
        <v>1700564631321</v>
      </c>
      <c r="O84" s="6">
        <v>2</v>
      </c>
      <c r="P84" s="6">
        <v>1</v>
      </c>
    </row>
    <row r="85" spans="1:16" ht="14.5" customHeight="1" x14ac:dyDescent="0.35">
      <c r="A85" s="5" t="s">
        <v>18</v>
      </c>
      <c r="B85" s="5">
        <v>180060673109</v>
      </c>
      <c r="C85" s="5" t="s">
        <v>157</v>
      </c>
      <c r="D85" s="5">
        <f t="shared" si="2"/>
        <v>5</v>
      </c>
      <c r="E85" s="6">
        <v>21</v>
      </c>
      <c r="F85" s="5" t="s">
        <v>87</v>
      </c>
      <c r="G85" s="5" t="s">
        <v>94</v>
      </c>
      <c r="H85" s="6">
        <v>1</v>
      </c>
      <c r="I85" s="5" t="s">
        <v>48</v>
      </c>
      <c r="J85" s="5" t="s">
        <v>23</v>
      </c>
      <c r="K85" s="5" t="s">
        <v>89</v>
      </c>
      <c r="L85" s="6" t="s">
        <v>25</v>
      </c>
      <c r="M85" s="30" t="s">
        <v>26</v>
      </c>
      <c r="N85" s="6">
        <v>1700564631321</v>
      </c>
      <c r="O85" s="6">
        <v>1</v>
      </c>
      <c r="P85" s="6">
        <v>1</v>
      </c>
    </row>
    <row r="86" spans="1:16" ht="14.5" customHeight="1" x14ac:dyDescent="0.35">
      <c r="A86" s="5" t="s">
        <v>18</v>
      </c>
      <c r="B86" s="5">
        <v>180060675209</v>
      </c>
      <c r="C86" s="5" t="s">
        <v>161</v>
      </c>
      <c r="D86" s="5">
        <f t="shared" si="2"/>
        <v>1</v>
      </c>
      <c r="E86" s="5">
        <v>25</v>
      </c>
      <c r="F86" s="5" t="s">
        <v>46</v>
      </c>
      <c r="G86" s="5" t="s">
        <v>162</v>
      </c>
      <c r="H86" s="5">
        <v>1</v>
      </c>
      <c r="I86" s="5" t="s">
        <v>48</v>
      </c>
      <c r="J86" s="5" t="s">
        <v>23</v>
      </c>
      <c r="K86" s="5" t="s">
        <v>89</v>
      </c>
      <c r="L86" s="5" t="s">
        <v>25</v>
      </c>
      <c r="M86" s="5" t="s">
        <v>26</v>
      </c>
      <c r="N86" s="5">
        <v>1700897001655</v>
      </c>
      <c r="O86" s="6">
        <v>3</v>
      </c>
      <c r="P86" s="6">
        <v>1</v>
      </c>
    </row>
    <row r="87" spans="1:16" ht="14.5" customHeight="1" x14ac:dyDescent="0.35">
      <c r="A87" s="5" t="s">
        <v>18</v>
      </c>
      <c r="B87" s="5">
        <v>180060675209</v>
      </c>
      <c r="C87" s="5" t="s">
        <v>161</v>
      </c>
      <c r="D87" s="5">
        <f t="shared" si="2"/>
        <v>2</v>
      </c>
      <c r="E87" s="5">
        <v>25</v>
      </c>
      <c r="F87" s="5" t="s">
        <v>31</v>
      </c>
      <c r="G87" s="5" t="s">
        <v>155</v>
      </c>
      <c r="H87" s="5">
        <v>1</v>
      </c>
      <c r="I87" s="5" t="s">
        <v>22</v>
      </c>
      <c r="J87" s="5" t="s">
        <v>23</v>
      </c>
      <c r="K87" s="5" t="s">
        <v>72</v>
      </c>
      <c r="L87" s="5" t="s">
        <v>25</v>
      </c>
      <c r="M87" s="5" t="s">
        <v>26</v>
      </c>
      <c r="N87" s="5">
        <v>1700897001655</v>
      </c>
      <c r="O87" s="6">
        <v>1</v>
      </c>
      <c r="P87" s="6">
        <v>1</v>
      </c>
    </row>
    <row r="88" spans="1:16" ht="14.5" customHeight="1" x14ac:dyDescent="0.35">
      <c r="A88" s="5" t="s">
        <v>18</v>
      </c>
      <c r="B88" s="5">
        <v>180060675209</v>
      </c>
      <c r="C88" s="5" t="s">
        <v>161</v>
      </c>
      <c r="D88" s="5">
        <f t="shared" si="2"/>
        <v>3</v>
      </c>
      <c r="E88" s="5">
        <v>25</v>
      </c>
      <c r="F88" s="5" t="s">
        <v>56</v>
      </c>
      <c r="G88" s="5" t="s">
        <v>57</v>
      </c>
      <c r="H88" s="5">
        <v>6</v>
      </c>
      <c r="I88" s="5" t="s">
        <v>58</v>
      </c>
      <c r="J88" s="5" t="s">
        <v>23</v>
      </c>
      <c r="K88" s="5" t="s">
        <v>59</v>
      </c>
      <c r="L88" s="5" t="s">
        <v>25</v>
      </c>
      <c r="M88" s="5" t="s">
        <v>26</v>
      </c>
      <c r="N88" s="5">
        <v>1700897001655</v>
      </c>
      <c r="O88" s="6">
        <v>2</v>
      </c>
      <c r="P88" s="6">
        <v>1</v>
      </c>
    </row>
    <row r="89" spans="1:16" ht="14.5" customHeight="1" x14ac:dyDescent="0.35">
      <c r="A89" s="5" t="s">
        <v>18</v>
      </c>
      <c r="B89" s="5">
        <v>180060675209</v>
      </c>
      <c r="C89" s="5" t="s">
        <v>161</v>
      </c>
      <c r="D89" s="5">
        <f t="shared" si="2"/>
        <v>4</v>
      </c>
      <c r="E89" s="5">
        <v>25</v>
      </c>
      <c r="F89" s="5" t="s">
        <v>87</v>
      </c>
      <c r="G89" s="5" t="s">
        <v>94</v>
      </c>
      <c r="H89" s="5">
        <v>1</v>
      </c>
      <c r="I89" s="5" t="s">
        <v>48</v>
      </c>
      <c r="J89" s="5" t="s">
        <v>23</v>
      </c>
      <c r="K89" s="5" t="s">
        <v>89</v>
      </c>
      <c r="L89" s="5" t="s">
        <v>25</v>
      </c>
      <c r="M89" s="5" t="s">
        <v>26</v>
      </c>
      <c r="N89" s="5">
        <v>1700897001655</v>
      </c>
      <c r="O89" s="6">
        <v>4</v>
      </c>
      <c r="P89" s="6">
        <v>1</v>
      </c>
    </row>
    <row r="90" spans="1:16" ht="14.5" customHeight="1" x14ac:dyDescent="0.35">
      <c r="A90" s="5" t="s">
        <v>18</v>
      </c>
      <c r="B90" s="5">
        <v>180060675609</v>
      </c>
      <c r="C90" s="5" t="s">
        <v>163</v>
      </c>
      <c r="D90" s="5">
        <f t="shared" si="2"/>
        <v>1</v>
      </c>
      <c r="E90" s="6">
        <v>23</v>
      </c>
      <c r="F90" s="5" t="s">
        <v>31</v>
      </c>
      <c r="G90" s="5" t="s">
        <v>164</v>
      </c>
      <c r="H90" s="6">
        <v>2</v>
      </c>
      <c r="I90" s="5" t="s">
        <v>22</v>
      </c>
      <c r="J90" s="5" t="s">
        <v>23</v>
      </c>
      <c r="K90" s="5" t="s">
        <v>35</v>
      </c>
      <c r="L90" s="6" t="s">
        <v>25</v>
      </c>
      <c r="M90" s="30" t="s">
        <v>26</v>
      </c>
      <c r="N90" s="6">
        <v>1700713826664</v>
      </c>
      <c r="O90" s="6">
        <v>4</v>
      </c>
      <c r="P90" s="6">
        <v>1</v>
      </c>
    </row>
    <row r="91" spans="1:16" ht="14.5" customHeight="1" x14ac:dyDescent="0.35">
      <c r="A91" s="5" t="s">
        <v>18</v>
      </c>
      <c r="B91" s="5">
        <v>180060675609</v>
      </c>
      <c r="C91" s="5" t="s">
        <v>163</v>
      </c>
      <c r="D91" s="5">
        <f t="shared" si="2"/>
        <v>2</v>
      </c>
      <c r="E91" s="6">
        <v>23</v>
      </c>
      <c r="F91" s="5" t="s">
        <v>31</v>
      </c>
      <c r="G91" s="5" t="s">
        <v>34</v>
      </c>
      <c r="H91" s="6">
        <v>1</v>
      </c>
      <c r="I91" s="5" t="s">
        <v>22</v>
      </c>
      <c r="J91" s="5" t="s">
        <v>23</v>
      </c>
      <c r="K91" s="5" t="s">
        <v>35</v>
      </c>
      <c r="L91" s="6" t="s">
        <v>25</v>
      </c>
      <c r="M91" s="30" t="s">
        <v>36</v>
      </c>
      <c r="N91" s="6">
        <v>1700713826664</v>
      </c>
      <c r="O91" s="6">
        <v>5</v>
      </c>
      <c r="P91" s="6">
        <v>1</v>
      </c>
    </row>
    <row r="92" spans="1:16" ht="14.5" customHeight="1" x14ac:dyDescent="0.35">
      <c r="A92" s="5" t="s">
        <v>18</v>
      </c>
      <c r="B92" s="5">
        <v>180060675609</v>
      </c>
      <c r="C92" s="5" t="s">
        <v>163</v>
      </c>
      <c r="D92" s="5">
        <f t="shared" si="2"/>
        <v>3</v>
      </c>
      <c r="E92" s="6">
        <v>23</v>
      </c>
      <c r="F92" s="5" t="s">
        <v>97</v>
      </c>
      <c r="G92" s="5" t="s">
        <v>98</v>
      </c>
      <c r="H92" s="6">
        <v>1</v>
      </c>
      <c r="I92" s="5" t="s">
        <v>22</v>
      </c>
      <c r="J92" s="5" t="s">
        <v>23</v>
      </c>
      <c r="K92" s="5" t="s">
        <v>165</v>
      </c>
      <c r="L92" s="6" t="s">
        <v>25</v>
      </c>
      <c r="M92" s="30" t="s">
        <v>26</v>
      </c>
      <c r="N92" s="6">
        <v>1700713826664</v>
      </c>
      <c r="O92" s="6">
        <v>2</v>
      </c>
      <c r="P92" s="6">
        <v>1</v>
      </c>
    </row>
    <row r="93" spans="1:16" ht="14.5" customHeight="1" x14ac:dyDescent="0.35">
      <c r="A93" s="5" t="s">
        <v>18</v>
      </c>
      <c r="B93" s="5">
        <v>180060675609</v>
      </c>
      <c r="C93" s="5" t="s">
        <v>163</v>
      </c>
      <c r="D93" s="5">
        <f t="shared" si="2"/>
        <v>4</v>
      </c>
      <c r="E93" s="6">
        <v>23</v>
      </c>
      <c r="F93" s="5" t="s">
        <v>56</v>
      </c>
      <c r="G93" s="5" t="s">
        <v>166</v>
      </c>
      <c r="H93" s="6">
        <v>5</v>
      </c>
      <c r="I93" s="5" t="s">
        <v>58</v>
      </c>
      <c r="J93" s="5" t="s">
        <v>23</v>
      </c>
      <c r="K93" s="5" t="s">
        <v>59</v>
      </c>
      <c r="L93" s="6" t="s">
        <v>25</v>
      </c>
      <c r="M93" s="30" t="s">
        <v>26</v>
      </c>
      <c r="N93" s="6">
        <v>1700713826664</v>
      </c>
      <c r="O93" s="6">
        <v>3</v>
      </c>
      <c r="P93" s="6">
        <v>1</v>
      </c>
    </row>
    <row r="94" spans="1:16" ht="14.5" customHeight="1" x14ac:dyDescent="0.35">
      <c r="A94" s="5" t="s">
        <v>18</v>
      </c>
      <c r="B94" s="5">
        <v>180060675609</v>
      </c>
      <c r="C94" s="5" t="s">
        <v>163</v>
      </c>
      <c r="D94" s="5">
        <f t="shared" si="2"/>
        <v>5</v>
      </c>
      <c r="E94" s="6">
        <v>23</v>
      </c>
      <c r="F94" s="5" t="s">
        <v>40</v>
      </c>
      <c r="G94" s="5" t="s">
        <v>41</v>
      </c>
      <c r="H94" s="6">
        <v>3</v>
      </c>
      <c r="I94" s="5" t="s">
        <v>42</v>
      </c>
      <c r="J94" s="5" t="s">
        <v>23</v>
      </c>
      <c r="K94" s="5" t="s">
        <v>43</v>
      </c>
      <c r="L94" s="6" t="s">
        <v>25</v>
      </c>
      <c r="M94" s="30" t="s">
        <v>26</v>
      </c>
      <c r="N94" s="6">
        <v>1700713826664</v>
      </c>
      <c r="O94" s="6">
        <v>1</v>
      </c>
      <c r="P94" s="6">
        <v>1</v>
      </c>
    </row>
    <row r="95" spans="1:16" ht="14.5" customHeight="1" x14ac:dyDescent="0.35">
      <c r="A95" s="5" t="s">
        <v>18</v>
      </c>
      <c r="B95" s="5">
        <v>180060768709</v>
      </c>
      <c r="C95" s="5" t="s">
        <v>167</v>
      </c>
      <c r="D95" s="5">
        <f t="shared" si="2"/>
        <v>1</v>
      </c>
      <c r="E95" s="5">
        <v>16</v>
      </c>
      <c r="F95" s="5" t="s">
        <v>31</v>
      </c>
      <c r="G95" s="5" t="s">
        <v>34</v>
      </c>
      <c r="H95" s="5">
        <v>1</v>
      </c>
      <c r="I95" s="5" t="s">
        <v>22</v>
      </c>
      <c r="J95" s="5" t="s">
        <v>23</v>
      </c>
      <c r="K95" s="6" t="s">
        <v>35</v>
      </c>
      <c r="L95" s="5" t="s">
        <v>25</v>
      </c>
      <c r="M95" s="5" t="s">
        <v>36</v>
      </c>
      <c r="N95" s="5">
        <v>1702798148735</v>
      </c>
      <c r="O95" s="5">
        <v>1</v>
      </c>
      <c r="P95" s="5">
        <v>2</v>
      </c>
    </row>
    <row r="96" spans="1:16" ht="14.5" customHeight="1" x14ac:dyDescent="0.35">
      <c r="A96" s="5" t="s">
        <v>18</v>
      </c>
      <c r="B96" s="5">
        <v>180060769409</v>
      </c>
      <c r="C96" s="5" t="s">
        <v>168</v>
      </c>
      <c r="D96" s="5">
        <f t="shared" si="2"/>
        <v>1</v>
      </c>
      <c r="E96" s="5">
        <v>25</v>
      </c>
      <c r="F96" s="5" t="s">
        <v>46</v>
      </c>
      <c r="G96" s="5" t="s">
        <v>169</v>
      </c>
      <c r="H96" s="5">
        <v>1</v>
      </c>
      <c r="I96" s="5" t="s">
        <v>48</v>
      </c>
      <c r="J96" s="5" t="s">
        <v>23</v>
      </c>
      <c r="K96" s="6" t="s">
        <v>89</v>
      </c>
      <c r="L96" s="5" t="s">
        <v>25</v>
      </c>
      <c r="M96" s="5" t="s">
        <v>26</v>
      </c>
      <c r="N96" s="5">
        <v>1700895134945</v>
      </c>
      <c r="O96" s="5">
        <v>3</v>
      </c>
      <c r="P96" s="5">
        <v>1</v>
      </c>
    </row>
    <row r="97" spans="1:16" ht="14.5" customHeight="1" x14ac:dyDescent="0.35">
      <c r="A97" s="5" t="s">
        <v>18</v>
      </c>
      <c r="B97" s="5">
        <v>180060769409</v>
      </c>
      <c r="C97" s="5" t="s">
        <v>168</v>
      </c>
      <c r="D97" s="5">
        <f t="shared" si="2"/>
        <v>2</v>
      </c>
      <c r="E97" s="5">
        <v>25</v>
      </c>
      <c r="F97" s="5" t="s">
        <v>52</v>
      </c>
      <c r="G97" s="5" t="s">
        <v>138</v>
      </c>
      <c r="H97" s="5">
        <v>1</v>
      </c>
      <c r="I97" s="5" t="s">
        <v>139</v>
      </c>
      <c r="J97" s="5" t="s">
        <v>23</v>
      </c>
      <c r="K97" s="5" t="s">
        <v>35</v>
      </c>
      <c r="L97" s="5" t="s">
        <v>25</v>
      </c>
      <c r="M97" s="5" t="s">
        <v>36</v>
      </c>
      <c r="N97" s="5">
        <v>1700895134945</v>
      </c>
      <c r="O97" s="6">
        <v>4</v>
      </c>
      <c r="P97" s="6">
        <v>1</v>
      </c>
    </row>
    <row r="98" spans="1:16" ht="14.5" customHeight="1" x14ac:dyDescent="0.35">
      <c r="A98" s="5" t="s">
        <v>18</v>
      </c>
      <c r="B98" s="5">
        <v>180060769409</v>
      </c>
      <c r="C98" s="5" t="s">
        <v>168</v>
      </c>
      <c r="D98" s="5">
        <f t="shared" ref="D98:D104" si="3">IF(B98=B97,1+D97,1)</f>
        <v>3</v>
      </c>
      <c r="E98" s="5">
        <v>25</v>
      </c>
      <c r="F98" s="5" t="s">
        <v>56</v>
      </c>
      <c r="G98" s="5" t="s">
        <v>150</v>
      </c>
      <c r="H98" s="5">
        <v>5</v>
      </c>
      <c r="I98" s="5" t="s">
        <v>58</v>
      </c>
      <c r="J98" s="5" t="s">
        <v>23</v>
      </c>
      <c r="K98" s="6" t="s">
        <v>59</v>
      </c>
      <c r="L98" s="5" t="s">
        <v>25</v>
      </c>
      <c r="M98" s="5" t="s">
        <v>26</v>
      </c>
      <c r="N98" s="5">
        <v>1700895134945</v>
      </c>
      <c r="O98" s="5">
        <v>1</v>
      </c>
      <c r="P98" s="5">
        <v>1</v>
      </c>
    </row>
    <row r="99" spans="1:16" ht="14.5" customHeight="1" x14ac:dyDescent="0.35">
      <c r="A99" s="5" t="s">
        <v>18</v>
      </c>
      <c r="B99" s="5">
        <v>180060769409</v>
      </c>
      <c r="C99" s="5" t="s">
        <v>168</v>
      </c>
      <c r="D99" s="5">
        <f t="shared" si="3"/>
        <v>4</v>
      </c>
      <c r="E99" s="5">
        <v>25</v>
      </c>
      <c r="F99" s="5" t="s">
        <v>87</v>
      </c>
      <c r="G99" s="5" t="s">
        <v>94</v>
      </c>
      <c r="H99" s="5">
        <v>1</v>
      </c>
      <c r="I99" s="5" t="s">
        <v>48</v>
      </c>
      <c r="J99" s="5" t="s">
        <v>23</v>
      </c>
      <c r="K99" s="6" t="s">
        <v>89</v>
      </c>
      <c r="L99" s="5" t="s">
        <v>25</v>
      </c>
      <c r="M99" s="5" t="s">
        <v>26</v>
      </c>
      <c r="N99" s="5">
        <v>1700895134945</v>
      </c>
      <c r="O99" s="5">
        <v>2</v>
      </c>
      <c r="P99" s="5">
        <v>1</v>
      </c>
    </row>
    <row r="100" spans="1:16" ht="14.5" customHeight="1" x14ac:dyDescent="0.35">
      <c r="A100" s="5" t="s">
        <v>18</v>
      </c>
      <c r="B100" s="5">
        <v>180060775309</v>
      </c>
      <c r="C100" s="5" t="s">
        <v>170</v>
      </c>
      <c r="D100" s="5">
        <f t="shared" si="3"/>
        <v>1</v>
      </c>
      <c r="E100" s="6">
        <v>22</v>
      </c>
      <c r="F100" s="5" t="s">
        <v>46</v>
      </c>
      <c r="G100" s="5" t="s">
        <v>171</v>
      </c>
      <c r="H100" s="6">
        <v>1</v>
      </c>
      <c r="I100" s="5" t="s">
        <v>48</v>
      </c>
      <c r="J100" s="5" t="s">
        <v>23</v>
      </c>
      <c r="K100" s="5" t="s">
        <v>89</v>
      </c>
      <c r="L100" s="6" t="s">
        <v>25</v>
      </c>
      <c r="M100" s="30" t="s">
        <v>26</v>
      </c>
      <c r="N100" s="6">
        <v>1700648821316</v>
      </c>
      <c r="O100" s="6">
        <v>1</v>
      </c>
      <c r="P100" s="6">
        <v>1</v>
      </c>
    </row>
    <row r="101" spans="1:16" ht="14.5" customHeight="1" x14ac:dyDescent="0.35">
      <c r="A101" s="5" t="s">
        <v>18</v>
      </c>
      <c r="B101" s="5">
        <v>180060775309</v>
      </c>
      <c r="C101" s="5" t="s">
        <v>170</v>
      </c>
      <c r="D101" s="5">
        <f t="shared" si="3"/>
        <v>2</v>
      </c>
      <c r="E101" s="6">
        <v>22</v>
      </c>
      <c r="F101" s="5" t="s">
        <v>31</v>
      </c>
      <c r="G101" s="5" t="s">
        <v>34</v>
      </c>
      <c r="H101" s="6">
        <v>1</v>
      </c>
      <c r="I101" s="5" t="s">
        <v>22</v>
      </c>
      <c r="J101" s="5" t="s">
        <v>23</v>
      </c>
      <c r="K101" s="5" t="s">
        <v>35</v>
      </c>
      <c r="L101" s="6" t="s">
        <v>25</v>
      </c>
      <c r="M101" s="30" t="s">
        <v>36</v>
      </c>
      <c r="N101" s="6">
        <v>1700648821316</v>
      </c>
      <c r="O101" s="6">
        <v>5</v>
      </c>
      <c r="P101" s="6">
        <v>1</v>
      </c>
    </row>
    <row r="102" spans="1:16" ht="14.5" customHeight="1" x14ac:dyDescent="0.35">
      <c r="A102" s="5" t="s">
        <v>18</v>
      </c>
      <c r="B102" s="5">
        <v>180060775309</v>
      </c>
      <c r="C102" s="5" t="s">
        <v>170</v>
      </c>
      <c r="D102" s="5">
        <f t="shared" si="3"/>
        <v>3</v>
      </c>
      <c r="E102" s="6">
        <v>22</v>
      </c>
      <c r="F102" s="5" t="s">
        <v>97</v>
      </c>
      <c r="G102" s="5" t="s">
        <v>131</v>
      </c>
      <c r="H102" s="6">
        <v>1</v>
      </c>
      <c r="I102" s="5" t="s">
        <v>22</v>
      </c>
      <c r="J102" s="5" t="s">
        <v>23</v>
      </c>
      <c r="K102" s="5" t="s">
        <v>172</v>
      </c>
      <c r="L102" s="6" t="s">
        <v>25</v>
      </c>
      <c r="M102" s="30" t="s">
        <v>26</v>
      </c>
      <c r="N102" s="6">
        <v>1700648821316</v>
      </c>
      <c r="O102" s="6">
        <v>4</v>
      </c>
      <c r="P102" s="6">
        <v>1</v>
      </c>
    </row>
    <row r="103" spans="1:16" ht="14.5" customHeight="1" x14ac:dyDescent="0.35">
      <c r="A103" s="5" t="s">
        <v>18</v>
      </c>
      <c r="B103" s="5">
        <v>180060775309</v>
      </c>
      <c r="C103" s="5" t="s">
        <v>170</v>
      </c>
      <c r="D103" s="5">
        <f t="shared" si="3"/>
        <v>4</v>
      </c>
      <c r="E103" s="6">
        <v>22</v>
      </c>
      <c r="F103" s="5" t="s">
        <v>56</v>
      </c>
      <c r="G103" s="5" t="s">
        <v>173</v>
      </c>
      <c r="H103" s="6">
        <v>5</v>
      </c>
      <c r="I103" s="5" t="s">
        <v>58</v>
      </c>
      <c r="J103" s="5" t="s">
        <v>23</v>
      </c>
      <c r="K103" s="5" t="s">
        <v>59</v>
      </c>
      <c r="L103" s="6" t="s">
        <v>25</v>
      </c>
      <c r="M103" s="30" t="s">
        <v>26</v>
      </c>
      <c r="N103" s="6">
        <v>1700648821316</v>
      </c>
      <c r="O103" s="6">
        <v>2</v>
      </c>
      <c r="P103" s="6">
        <v>1</v>
      </c>
    </row>
    <row r="104" spans="1:16" ht="14.5" customHeight="1" x14ac:dyDescent="0.35">
      <c r="A104" s="5" t="s">
        <v>18</v>
      </c>
      <c r="B104" s="5">
        <v>180060775309</v>
      </c>
      <c r="C104" s="5" t="s">
        <v>170</v>
      </c>
      <c r="D104" s="5">
        <f t="shared" si="3"/>
        <v>5</v>
      </c>
      <c r="E104" s="6">
        <v>22</v>
      </c>
      <c r="F104" s="5" t="s">
        <v>87</v>
      </c>
      <c r="G104" s="5" t="s">
        <v>94</v>
      </c>
      <c r="H104" s="6">
        <v>1</v>
      </c>
      <c r="I104" s="5" t="s">
        <v>48</v>
      </c>
      <c r="J104" s="5" t="s">
        <v>23</v>
      </c>
      <c r="K104" s="5" t="s">
        <v>89</v>
      </c>
      <c r="L104" s="6" t="s">
        <v>25</v>
      </c>
      <c r="M104" s="30" t="s">
        <v>26</v>
      </c>
      <c r="N104" s="6">
        <v>1700648821316</v>
      </c>
      <c r="O104" s="6">
        <v>3</v>
      </c>
      <c r="P104" s="6">
        <v>1</v>
      </c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85974F8-23A0-4918-AA26-B0FE68FC386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Patna718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2023-12-19T07:35:29Z</dcterms:created>
  <dcterms:modified xsi:type="dcterms:W3CDTF">2023-12-19T09:10:05Z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2023-12-19T07:35:29Z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328df393-c66e-42c8-9885-0cd8e5ffdbe6</vt:lpwstr>
  </property>
  <property fmtid="{D5CDD505-2E9C-101B-9397-08002B2CF9AE}" pid="8" name="MSIP_Label_3741da7a-79c1-417c-b408-16c0bfe99fca_ContentBits">
    <vt:lpwstr>0</vt:lpwstr>
  </property>
</Properties>
</file>