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7CA3D729-00E8-4017-9081-FB7664456C93}" xr6:coauthVersionLast="47" xr6:coauthVersionMax="47" xr10:uidLastSave="{00000000-0000-0000-0000-000000000000}"/>
  <bookViews>
    <workbookView xWindow="-110" yWindow="-110" windowWidth="19420" windowHeight="10420" xr2:uid="{6D8E59E3-4C23-43E0-B79C-415995922C63}"/>
  </bookViews>
  <sheets>
    <sheet name="Patna275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4" i="1"/>
  <c r="D5" i="1" s="1"/>
  <c r="D6" i="1" s="1"/>
  <c r="D7" i="1" s="1"/>
  <c r="D8" i="1" s="1"/>
  <c r="D9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<sst xmlns="http://schemas.openxmlformats.org/spreadsheetml/2006/main" count="108" uniqueCount="62">
  <si>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</si>
  <si>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</si>
  <si>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</si>
  <si>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</si>
  <si>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</si>
  <si>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</si>
  <si>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</si>
  <si>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</si>
  <si>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</si>
  <si>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</si>
  <si>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</si>
  <si>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</si>
  <si>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</si>
  <si>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</si>
  <si>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</si>
  <si>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</si>
  <si>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</si>
  <si>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</si>
  <si>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Patna2758</t>
  </si>
  <si>
    <t>Babli Kumari</t>
  </si>
  <si>
    <t>Disposable Diapers/Nappy Pads</t>
  </si>
  <si>
    <t>Mamy Poko Pants Extra Absorb Medium 22 N</t>
  </si>
  <si>
    <t>NA(Others)</t>
  </si>
  <si>
    <t xml:space="preserve">Apna Bazaar                   </t>
  </si>
  <si>
    <t>399.0</t>
  </si>
  <si>
    <t xml:space="preserve"> </t>
  </si>
  <si>
    <t>Yes</t>
  </si>
  <si>
    <t>Baby Bar Soaps / Liquid Soaps</t>
  </si>
  <si>
    <t>Himalaya Baby Soap 125 G</t>
  </si>
  <si>
    <t xml:space="preserve">Kirana                        </t>
  </si>
  <si>
    <t>90.0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</si>
  <si>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</si>
  <si>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Chandni Kumari</t>
  </si>
  <si>
    <t>Johnson's Baby 75 G</t>
  </si>
  <si>
    <t>62.0</t>
  </si>
  <si>
    <t>Baby Lotions</t>
  </si>
  <si>
    <t>Johnson's Baby Cream 100 G</t>
  </si>
  <si>
    <t>Plasticbottle (pet)</t>
  </si>
  <si>
    <t>190.0</t>
  </si>
  <si>
    <t>Select Member ID</t>
  </si>
  <si>
    <t/>
  </si>
  <si>
    <t>&lt;&lt;-- Click on left cell to select memberID</t>
  </si>
  <si>
    <t>Baby Milk Food Drinks</t>
  </si>
  <si>
    <t>Boost +Energy Booster refill pack +  + 300</t>
  </si>
  <si>
    <t>Poly Pouch</t>
  </si>
  <si>
    <t>330.0</t>
  </si>
  <si>
    <t>Member Name</t>
  </si>
  <si>
    <t>Baby Powders</t>
  </si>
  <si>
    <t>Himalaya Baby Powder 400 G</t>
  </si>
  <si>
    <t>Plastic Jar</t>
  </si>
  <si>
    <t>290.0</t>
  </si>
  <si>
    <t>MeberID</t>
  </si>
  <si>
    <t>Baby Shampoos /Conditioners</t>
  </si>
  <si>
    <t>Johnson &amp; Johnson Baby 50 M</t>
  </si>
  <si>
    <t>Plastic Can</t>
  </si>
  <si>
    <t>70.0</t>
  </si>
  <si>
    <t>Purchase_ID</t>
  </si>
  <si>
    <t>Purchase Date</t>
  </si>
  <si>
    <t>No. of packs</t>
  </si>
  <si>
    <t>Trip_ID</t>
  </si>
  <si>
    <t>Mamy Poko Pants Standard Medium 1 N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</si>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</sst>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BEC146E-4D8E-4E5F-BE89-0DD019219A04}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A0419-522F-47F0-9832-F7B5BCE47CF3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Patna2758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180030253409</v>
      </c>
      <c r="C2" s="14" t="s">
        <v>19</v>
      </c>
      <c r="D2" s="16">
        <f t="shared" ref="D2:D9" si="0">IF(B2=B1,1+D1,1)</f>
        <v>1</v>
      </c>
      <c r="E2" s="14">
        <v>23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1734942305466</v>
      </c>
      <c r="O2" s="14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180030253409</v>
      </c>
      <c r="C3" s="14" t="s">
        <v>19</v>
      </c>
      <c r="D3" s="16">
        <f t="shared" si="0"/>
        <v>2</v>
      </c>
      <c r="E3" s="14">
        <v>25</v>
      </c>
      <c r="F3" s="14" t="s">
        <v>27</v>
      </c>
      <c r="G3" s="14" t="s">
        <v>28</v>
      </c>
      <c r="H3" s="14">
        <v>1</v>
      </c>
      <c r="I3" s="14" t="s">
        <v>22</v>
      </c>
      <c r="J3" s="14" t="s">
        <v>29</v>
      </c>
      <c r="K3" s="14" t="s">
        <v>30</v>
      </c>
      <c r="L3" s="14" t="s">
        <v>25</v>
      </c>
      <c r="M3" s="14" t="s">
        <v>26</v>
      </c>
      <c r="N3" s="15">
        <v>1735090590732</v>
      </c>
      <c r="O3" s="14">
        <v>1</v>
      </c>
      <c r="P3" s="14">
        <v>1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180030275509</v>
      </c>
      <c r="C4" s="14" t="s">
        <v>32</v>
      </c>
      <c r="D4" s="16">
        <f t="shared" si="0"/>
        <v>1</v>
      </c>
      <c r="E4" s="14">
        <v>8</v>
      </c>
      <c r="F4" s="14" t="s">
        <v>27</v>
      </c>
      <c r="G4" s="14" t="s">
        <v>33</v>
      </c>
      <c r="H4" s="14">
        <v>1</v>
      </c>
      <c r="I4" s="14" t="s">
        <v>22</v>
      </c>
      <c r="J4" s="14" t="s">
        <v>29</v>
      </c>
      <c r="K4" s="14" t="s">
        <v>34</v>
      </c>
      <c r="L4" s="14" t="s">
        <v>25</v>
      </c>
      <c r="M4" s="14" t="s">
        <v>26</v>
      </c>
      <c r="N4" s="15">
        <v>1736424969837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180030275509</v>
      </c>
      <c r="C5" s="14" t="s">
        <v>32</v>
      </c>
      <c r="D5" s="16">
        <f t="shared" si="0"/>
        <v>2</v>
      </c>
      <c r="E5" s="14">
        <v>8</v>
      </c>
      <c r="F5" s="14" t="s">
        <v>35</v>
      </c>
      <c r="G5" s="14" t="s">
        <v>36</v>
      </c>
      <c r="H5" s="14">
        <v>1</v>
      </c>
      <c r="I5" s="14" t="s">
        <v>37</v>
      </c>
      <c r="J5" s="14" t="s">
        <v>29</v>
      </c>
      <c r="K5" s="14" t="s">
        <v>38</v>
      </c>
      <c r="L5" s="14" t="s">
        <v>25</v>
      </c>
      <c r="M5" s="14" t="s">
        <v>26</v>
      </c>
      <c r="N5" s="15">
        <v>1736425021164</v>
      </c>
      <c r="O5" s="14">
        <v>1</v>
      </c>
      <c r="P5" s="14">
        <v>2</v>
      </c>
      <c r="S5" s="20"/>
      <c r="T5" s="21" t="s">
        <v>39</v>
      </c>
      <c r="U5" s="21"/>
      <c r="V5" s="22" t="s">
        <v>40</v>
      </c>
      <c r="W5" s="23" t="s">
        <v>41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Patna2758</v>
      </c>
    </row>
    <row r="6" spans="1:32" ht="12.5" customHeight="1" x14ac:dyDescent="0.35">
      <c r="A6" s="14" t="s">
        <v>18</v>
      </c>
      <c r="B6" s="15">
        <v>180030275509</v>
      </c>
      <c r="C6" s="14" t="s">
        <v>32</v>
      </c>
      <c r="D6" s="16">
        <f t="shared" si="0"/>
        <v>3</v>
      </c>
      <c r="E6" s="14">
        <v>8</v>
      </c>
      <c r="F6" s="14" t="s">
        <v>42</v>
      </c>
      <c r="G6" s="14" t="s">
        <v>43</v>
      </c>
      <c r="H6" s="14">
        <v>1</v>
      </c>
      <c r="I6" s="14" t="s">
        <v>44</v>
      </c>
      <c r="J6" s="14" t="s">
        <v>29</v>
      </c>
      <c r="K6" s="14" t="s">
        <v>45</v>
      </c>
      <c r="L6" s="14" t="s">
        <v>25</v>
      </c>
      <c r="M6" s="14" t="s">
        <v>26</v>
      </c>
      <c r="N6" s="15">
        <v>1736424674343</v>
      </c>
      <c r="O6" s="14">
        <v>1</v>
      </c>
      <c r="P6" s="14">
        <v>2</v>
      </c>
      <c r="S6" s="20"/>
      <c r="T6" s="21" t="s">
        <v>46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180030275509</v>
      </c>
      <c r="C7" s="14" t="s">
        <v>32</v>
      </c>
      <c r="D7" s="16">
        <f t="shared" si="0"/>
        <v>4</v>
      </c>
      <c r="E7" s="14">
        <v>8</v>
      </c>
      <c r="F7" s="14" t="s">
        <v>47</v>
      </c>
      <c r="G7" s="14" t="s">
        <v>48</v>
      </c>
      <c r="H7" s="14">
        <v>1</v>
      </c>
      <c r="I7" s="14" t="s">
        <v>49</v>
      </c>
      <c r="J7" s="14" t="s">
        <v>29</v>
      </c>
      <c r="K7" s="14" t="s">
        <v>50</v>
      </c>
      <c r="L7" s="14" t="s">
        <v>25</v>
      </c>
      <c r="M7" s="14" t="s">
        <v>26</v>
      </c>
      <c r="N7" s="15">
        <v>1736424906440</v>
      </c>
      <c r="O7" s="14">
        <v>1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51</v>
      </c>
    </row>
    <row r="8" spans="1:32" ht="25.5" customHeight="1" x14ac:dyDescent="0.35">
      <c r="A8" s="14" t="s">
        <v>18</v>
      </c>
      <c r="B8" s="15">
        <v>180030275509</v>
      </c>
      <c r="C8" s="14" t="s">
        <v>32</v>
      </c>
      <c r="D8" s="16">
        <f t="shared" si="0"/>
        <v>5</v>
      </c>
      <c r="E8" s="14">
        <v>8</v>
      </c>
      <c r="F8" s="14" t="s">
        <v>52</v>
      </c>
      <c r="G8" s="14" t="s">
        <v>53</v>
      </c>
      <c r="H8" s="14">
        <v>1</v>
      </c>
      <c r="I8" s="14" t="s">
        <v>54</v>
      </c>
      <c r="J8" s="14" t="s">
        <v>29</v>
      </c>
      <c r="K8" s="14" t="s">
        <v>55</v>
      </c>
      <c r="L8" s="14" t="s">
        <v>25</v>
      </c>
      <c r="M8" s="14" t="s">
        <v>26</v>
      </c>
      <c r="N8" s="15">
        <v>1736424845933</v>
      </c>
      <c r="O8" s="14">
        <v>1</v>
      </c>
      <c r="P8" s="14">
        <v>2</v>
      </c>
      <c r="S8" s="20"/>
      <c r="T8" s="28" t="s">
        <v>56</v>
      </c>
      <c r="U8" s="29" t="s">
        <v>57</v>
      </c>
      <c r="V8" s="29" t="s">
        <v>5</v>
      </c>
      <c r="W8" s="29" t="s">
        <v>6</v>
      </c>
      <c r="X8" s="29" t="s">
        <v>58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59</v>
      </c>
      <c r="AE8" s="31"/>
      <c r="AF8" s="32" cm="1">
        <f t="array" ref="AF8:AF9">IF(B2="","",_xlfn.UNIQUE(_xlfn._xlws.FILTER($B$2:$B$2034,$A$2:$A$2034=AF5)))</f>
        <v>180030253409</v>
      </c>
    </row>
    <row r="9" spans="1:32" ht="12.5" customHeight="1" x14ac:dyDescent="0.35">
      <c r="A9" s="14" t="s">
        <v>18</v>
      </c>
      <c r="B9" s="15">
        <v>180030275509</v>
      </c>
      <c r="C9" s="14" t="s">
        <v>32</v>
      </c>
      <c r="D9" s="16">
        <f t="shared" si="0"/>
        <v>6</v>
      </c>
      <c r="E9" s="14">
        <v>8</v>
      </c>
      <c r="F9" s="14" t="s">
        <v>20</v>
      </c>
      <c r="G9" s="14" t="s">
        <v>60</v>
      </c>
      <c r="H9" s="14">
        <v>38</v>
      </c>
      <c r="I9" s="14" t="s">
        <v>22</v>
      </c>
      <c r="J9" s="14" t="s">
        <v>29</v>
      </c>
      <c r="K9" s="14" t="s">
        <v>61</v>
      </c>
      <c r="L9" s="14" t="s">
        <v>25</v>
      </c>
      <c r="M9" s="14" t="s">
        <v>26</v>
      </c>
      <c r="N9" s="15">
        <v>1736425096125</v>
      </c>
      <c r="O9" s="14">
        <v>1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180030275509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/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4013CD9-E85D-4B80-BA01-45515E659EB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Patna2758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2025-01-20T11:35:23Z</dcterms:created>
  <dcterms:modified xsi:type="dcterms:W3CDTF">2025-01-20T11:35:23Z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2025-01-20T11:35:23Z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55106d34-89f5-49ae-8fea-eb608e6e4850</vt:lpwstr>
  </property>
  <property fmtid="{D5CDD505-2E9C-101B-9397-08002B2CF9AE}" pid="8" name="MSIP_Label_3741da7a-79c1-417c-b408-16c0bfe99fca_ContentBits">
    <vt:lpwstr>0</vt:lpwstr>
  </property>
</Properties>
</file>