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F91AC56C-9CD6-4E8D-B460-8343AC861CB2}" xr6:coauthVersionLast="47" xr6:coauthVersionMax="47" xr10:uidLastSave="{00000000-0000-0000-0000-000000000000}"/>
  <bookViews>
    <workbookView xWindow="-110" yWindow="-110" windowWidth="19420" windowHeight="10420" xr2:uid="{79EB8492-A8AC-4895-BAB8-151813586576}"/>
  </bookViews>
  <sheets>
    <sheet name="Patna2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D7" i="1"/>
  <c r="D8" i="1" s="1"/>
  <c r="D9" i="1" s="1"/>
  <c r="V6" i="1"/>
  <c r="AF5" i="1"/>
  <c r="U1" i="1" s="1"/>
  <c r="D5" i="1"/>
  <c r="D6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<sst xmlns="http://schemas.openxmlformats.org/spreadsheetml/2006/main" count="117" uniqueCount="65">
  <si>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</si>
  <si>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</si>
  <si>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</si>
  <si>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</si>
  <si>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</si>
  <si>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</si>
  <si>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</si>
  <si>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</si>
  <si>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</si>
  <si>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</si>
  <si>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</si>
  <si>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</si>
  <si>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</si>
  <si>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</si>
  <si>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</si>
  <si>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</si>
  <si>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</si>
  <si>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</si>
  <si>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Patna2421</t>
  </si>
  <si>
    <t>Shanti sinha</t>
  </si>
  <si>
    <t>Baby Bar Soaps / Liquid Soaps</t>
  </si>
  <si>
    <t>Johnson's Baby 75 G</t>
  </si>
  <si>
    <t>NA(Others)</t>
  </si>
  <si>
    <t xml:space="preserve">Chemist                       </t>
  </si>
  <si>
    <t>55.0</t>
  </si>
  <si>
    <t xml:space="preserve"> </t>
  </si>
  <si>
    <t>Jharkhand</t>
  </si>
  <si>
    <t>Baby Wipes</t>
  </si>
  <si>
    <t>Himalaya Herbal Gentle Baby Wipes 72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</si>
  <si>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</si>
  <si>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</si>
  <si>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Infant Milk Powder</t>
  </si>
  <si>
    <t>Lactodex 2 Followup Formula Tin 1 K</t>
  </si>
  <si>
    <t>Carton Box</t>
  </si>
  <si>
    <t>0.0</t>
  </si>
  <si>
    <t>Hema Yadav</t>
  </si>
  <si>
    <t>Baby Shampoos /Conditioners</t>
  </si>
  <si>
    <t>Johnson &amp; Johnson Baby 200 M</t>
  </si>
  <si>
    <t>Plastic Tube</t>
  </si>
  <si>
    <t xml:space="preserve">Kirana                        </t>
  </si>
  <si>
    <t>175.0</t>
  </si>
  <si>
    <t>Select Member ID</t>
  </si>
  <si>
    <t/>
  </si>
  <si>
    <t>&lt;&lt;-- Click on left cell to select memberID</t>
  </si>
  <si>
    <t>Disposable Diapers/Nappy Pads</t>
  </si>
  <si>
    <t>Mafatlal Baby Pants 4-8kg Small 74 N</t>
  </si>
  <si>
    <t xml:space="preserve">Adani Super Market            </t>
  </si>
  <si>
    <t>990.0</t>
  </si>
  <si>
    <t>Member Name</t>
  </si>
  <si>
    <t>Sunila kujur</t>
  </si>
  <si>
    <t xml:space="preserve">Baby Hair Oils </t>
  </si>
  <si>
    <t>Johnsons Baby Hair Oil +  + 100</t>
  </si>
  <si>
    <t>Pump Bottle</t>
  </si>
  <si>
    <t>119.0</t>
  </si>
  <si>
    <t>MeberID</t>
  </si>
  <si>
    <t>Baby Powders</t>
  </si>
  <si>
    <t>Johnson's Baby Powder 100 G</t>
  </si>
  <si>
    <t>Plastic Jar</t>
  </si>
  <si>
    <t>83.0</t>
  </si>
  <si>
    <t>Purchase_No</t>
  </si>
  <si>
    <t>Johnson &amp; Johnson Baby 100 M</t>
  </si>
  <si>
    <t>98.0</t>
  </si>
  <si>
    <t>Mona Devi</t>
  </si>
  <si>
    <t>Luvlap Baby Wipes +  + 72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</si>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</sst>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3F5F-3015-4FBE-BE78-F3132B88EF9C}">
  <sheetPr codeName="Sheet332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Patna2421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180030269409</v>
      </c>
      <c r="C2" s="9" t="s">
        <v>19</v>
      </c>
      <c r="D2" s="10">
        <f>IF(B2=B1,1+D1,1)</f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1672201374147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180030269409</v>
      </c>
      <c r="C3" s="9" t="s">
        <v>19</v>
      </c>
      <c r="D3" s="10">
        <f>IF(B3=B2,1+D2,1)</f>
        <v>2</v>
      </c>
      <c r="E3" s="9">
        <v>6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1673621938844</v>
      </c>
      <c r="N3" s="9">
        <v>1</v>
      </c>
      <c r="O3" s="9" t="s">
        <v>26</v>
      </c>
      <c r="P3" s="9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180030269409</v>
      </c>
      <c r="C4" s="9" t="s">
        <v>19</v>
      </c>
      <c r="D4" s="10">
        <f>IF(B4=B3,1+D3,1)</f>
        <v>3</v>
      </c>
      <c r="E4" s="9">
        <v>6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23</v>
      </c>
      <c r="K4" s="11" t="s">
        <v>34</v>
      </c>
      <c r="L4" s="9" t="s">
        <v>25</v>
      </c>
      <c r="M4" s="9">
        <v>1673621938844</v>
      </c>
      <c r="N4" s="9">
        <v>2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180030369709</v>
      </c>
      <c r="C5" s="9" t="s">
        <v>35</v>
      </c>
      <c r="D5" s="10">
        <f>IF(B5=B4,1+D4,1)</f>
        <v>1</v>
      </c>
      <c r="E5" s="9">
        <v>25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39</v>
      </c>
      <c r="K5" s="11" t="s">
        <v>40</v>
      </c>
      <c r="L5" s="9" t="s">
        <v>25</v>
      </c>
      <c r="M5" s="9">
        <v>1672390824886</v>
      </c>
      <c r="N5" s="9">
        <v>2</v>
      </c>
      <c r="O5" s="9" t="s">
        <v>26</v>
      </c>
      <c r="P5" s="9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Patna2421</v>
      </c>
    </row>
    <row r="6" spans="1:32" ht="14.5" customHeight="1" x14ac:dyDescent="0.35">
      <c r="A6" s="9" t="s">
        <v>18</v>
      </c>
      <c r="B6" s="9">
        <v>180030369709</v>
      </c>
      <c r="C6" s="9" t="s">
        <v>35</v>
      </c>
      <c r="D6" s="10">
        <f>IF(B6=B5,1+D5,1)</f>
        <v>2</v>
      </c>
      <c r="E6" s="9">
        <v>25</v>
      </c>
      <c r="F6" s="9" t="s">
        <v>44</v>
      </c>
      <c r="G6" s="9" t="s">
        <v>45</v>
      </c>
      <c r="H6" s="9">
        <v>1</v>
      </c>
      <c r="I6" s="9" t="s">
        <v>22</v>
      </c>
      <c r="J6" s="9" t="s">
        <v>46</v>
      </c>
      <c r="K6" s="11" t="s">
        <v>47</v>
      </c>
      <c r="L6" s="9" t="s">
        <v>25</v>
      </c>
      <c r="M6" s="9">
        <v>1672390824886</v>
      </c>
      <c r="N6" s="9">
        <v>1</v>
      </c>
      <c r="O6" s="9" t="s">
        <v>26</v>
      </c>
      <c r="P6" s="9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180030466609</v>
      </c>
      <c r="C7" s="9" t="s">
        <v>49</v>
      </c>
      <c r="D7" s="10">
        <f>IF(B7=B6,1+D6,1)</f>
        <v>1</v>
      </c>
      <c r="E7" s="9">
        <v>28</v>
      </c>
      <c r="F7" s="9" t="s">
        <v>50</v>
      </c>
      <c r="G7" s="9" t="s">
        <v>51</v>
      </c>
      <c r="H7" s="9">
        <v>1</v>
      </c>
      <c r="I7" s="9" t="s">
        <v>52</v>
      </c>
      <c r="J7" s="9" t="s">
        <v>39</v>
      </c>
      <c r="K7" s="11" t="s">
        <v>53</v>
      </c>
      <c r="L7" s="9" t="s">
        <v>25</v>
      </c>
      <c r="M7" s="9">
        <v>1672316832698</v>
      </c>
      <c r="N7" s="9">
        <v>3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6" customHeight="1" x14ac:dyDescent="0.35">
      <c r="A8" s="9" t="s">
        <v>18</v>
      </c>
      <c r="B8" s="9">
        <v>180030466609</v>
      </c>
      <c r="C8" s="9" t="s">
        <v>49</v>
      </c>
      <c r="D8" s="10">
        <f>IF(B8=B7,1+D7,1)</f>
        <v>2</v>
      </c>
      <c r="E8" s="9">
        <v>28</v>
      </c>
      <c r="F8" s="9" t="s">
        <v>55</v>
      </c>
      <c r="G8" s="9" t="s">
        <v>56</v>
      </c>
      <c r="H8" s="9">
        <v>1</v>
      </c>
      <c r="I8" s="9" t="s">
        <v>57</v>
      </c>
      <c r="J8" s="9" t="s">
        <v>39</v>
      </c>
      <c r="K8" s="11" t="s">
        <v>58</v>
      </c>
      <c r="L8" s="9" t="s">
        <v>25</v>
      </c>
      <c r="M8" s="9">
        <v>1672316832698</v>
      </c>
      <c r="N8" s="9">
        <v>1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59</v>
      </c>
      <c r="AE8" s="26"/>
      <c r="AF8" s="10" cm="1">
        <f t="array" ref="AF8:AF11">IF(B2="","",_xlfn.UNIQUE(_xlfn._xlws.FILTER($B$2:$B$2034,$A$2:$A$2034=AF5)))</f>
        <v>180030269409</v>
      </c>
    </row>
    <row r="9" spans="1:32" ht="14.5" customHeight="1" x14ac:dyDescent="0.35">
      <c r="A9" s="9" t="s">
        <v>18</v>
      </c>
      <c r="B9" s="9">
        <v>180030466609</v>
      </c>
      <c r="C9" s="9" t="s">
        <v>49</v>
      </c>
      <c r="D9" s="10">
        <f>IF(B9=B8,1+D8,1)</f>
        <v>3</v>
      </c>
      <c r="E9" s="9">
        <v>28</v>
      </c>
      <c r="F9" s="9" t="s">
        <v>36</v>
      </c>
      <c r="G9" s="9" t="s">
        <v>60</v>
      </c>
      <c r="H9" s="9">
        <v>1</v>
      </c>
      <c r="I9" s="9" t="s">
        <v>52</v>
      </c>
      <c r="J9" s="9" t="s">
        <v>39</v>
      </c>
      <c r="K9" s="11" t="s">
        <v>61</v>
      </c>
      <c r="L9" s="9" t="s">
        <v>25</v>
      </c>
      <c r="M9" s="9">
        <v>1672316832698</v>
      </c>
      <c r="N9" s="9">
        <v>2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180030369709</v>
      </c>
    </row>
    <row r="10" spans="1:32" ht="14.5" customHeight="1" x14ac:dyDescent="0.35">
      <c r="A10" s="9" t="s">
        <v>18</v>
      </c>
      <c r="B10" s="9">
        <v>180030467609</v>
      </c>
      <c r="C10" s="9" t="s">
        <v>62</v>
      </c>
      <c r="D10" s="10">
        <f>IF(B10=B9,1+D9,1)</f>
        <v>1</v>
      </c>
      <c r="E10" s="9">
        <v>26</v>
      </c>
      <c r="F10" s="9" t="s">
        <v>27</v>
      </c>
      <c r="G10" s="9" t="s">
        <v>63</v>
      </c>
      <c r="H10" s="9">
        <v>1</v>
      </c>
      <c r="I10" s="9" t="s">
        <v>22</v>
      </c>
      <c r="J10" s="9" t="s">
        <v>39</v>
      </c>
      <c r="K10" s="11" t="s">
        <v>64</v>
      </c>
      <c r="L10" s="9" t="s">
        <v>25</v>
      </c>
      <c r="M10" s="9">
        <v>1673781829844</v>
      </c>
      <c r="N10" s="9">
        <v>1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180030466609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180030467609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117CAC4-693E-4BC7-8729-EA0C2E7354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2023-01-19T10:55:55Z</dcterms:created>
  <dcterms:modified xsi:type="dcterms:W3CDTF">2023-01-19T10:55:55Z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d5b2e6e8-f5cb-4fac-9d65-2fc54cd14272</vt:lpwstr>
  </property>
  <property fmtid="{D5CDD505-2E9C-101B-9397-08002B2CF9AE}" pid="8" name="MSIP_Label_3741da7a-79c1-417c-b408-16c0bfe99fca_ContentBits">
    <vt:lpwstr>0</vt:lpwstr>
  </property>
</Properties>
</file>