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C3D7744-D017-44B2-AF67-B1FFB75354C3}" xr6:coauthVersionLast="47" xr6:coauthVersionMax="47" xr10:uidLastSave="{00000000-0000-0000-0000-000000000000}"/>
  <bookViews>
    <workbookView xWindow="-110" yWindow="-110" windowWidth="19420" windowHeight="10420" xr2:uid="{052EA8E4-2A45-42AA-A45C-8C7F0EE9C0CC}"/>
  </bookViews>
  <sheets>
    <sheet name="Ludhiana20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<sst xmlns="http://schemas.openxmlformats.org/spreadsheetml/2006/main" count="117" uniqueCount="60">
  <si>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</si>
  <si>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</si>
  <si>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</si>
  <si>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</si>
  <si>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</si>
  <si>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</si>
  <si>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</si>
  <si>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</si>
  <si>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</si>
  <si>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</si>
  <si>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</si>
  <si>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</si>
  <si>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</si>
  <si>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</si>
  <si>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</si>
  <si>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</si>
  <si>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</si>
  <si>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</si>
  <si>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Ludhiana2051</t>
  </si>
  <si>
    <t>Sakshi sharma</t>
  </si>
  <si>
    <t>Disposable Diapers/Nappy Pads</t>
  </si>
  <si>
    <t>Jr.Sr. Baby Pants Medium 72 N</t>
  </si>
  <si>
    <t>NA(Others)</t>
  </si>
  <si>
    <t>Flipkart</t>
  </si>
  <si>
    <t>8.0</t>
  </si>
  <si>
    <t xml:space="preserve"> </t>
  </si>
  <si>
    <t>Yes</t>
  </si>
  <si>
    <t>Mandeep Kaur</t>
  </si>
  <si>
    <t>Bumtum Ultra Soft Diaper Pants Small 78 N</t>
  </si>
  <si>
    <t>Apollo Pharmacy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</si>
  <si>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</si>
  <si>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</si>
  <si>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</si>
  <si>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Lactogen Pro 2 Carton     Pro 2 400 G</t>
  </si>
  <si>
    <t>Carton Box</t>
  </si>
  <si>
    <t>485.0</t>
  </si>
  <si>
    <t>Huggies Comfy Pants Small (4-8kg) 42 N</t>
  </si>
  <si>
    <t>399.0</t>
  </si>
  <si>
    <t>Select Member ID</t>
  </si>
  <si>
    <t/>
  </si>
  <si>
    <t>&lt;&lt;-- Click on left cell to select memberID</t>
  </si>
  <si>
    <t>Lactogen Stage 3 After 12 Months 400 G</t>
  </si>
  <si>
    <t>470.0</t>
  </si>
  <si>
    <t>Member Name</t>
  </si>
  <si>
    <t>Rekha</t>
  </si>
  <si>
    <t>Honey Bunny Everyday Pants Medium (7-12kg) +  + 10</t>
  </si>
  <si>
    <t xml:space="preserve">Kirana                        </t>
  </si>
  <si>
    <t>0.0</t>
  </si>
  <si>
    <t>MeberID</t>
  </si>
  <si>
    <t>Baby Bar Soaps / Liquid Soaps</t>
  </si>
  <si>
    <t>MYLO baby soap +  + 75</t>
  </si>
  <si>
    <t xml:space="preserve">Chemist                       </t>
  </si>
  <si>
    <t>65.0</t>
  </si>
  <si>
    <t>Purchase_ID</t>
  </si>
  <si>
    <t>Purchase Date</t>
  </si>
  <si>
    <t>No. of packs</t>
  </si>
  <si>
    <t>Trip_ID</t>
  </si>
  <si>
    <t>Honey Bunny  Everyday Pants Medium (7-12kg) 1 N</t>
  </si>
  <si>
    <t>11.0</t>
  </si>
  <si>
    <t>Himalaya Shishu Anand S (4-8kg)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</si>
</sst>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395F00-E8B5-48A8-A454-7AA66D2BC2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CE8-72BB-4688-8837-440E8D74BFD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Ludhiana2051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160090328309</v>
      </c>
      <c r="C2" s="14" t="s">
        <v>19</v>
      </c>
      <c r="D2" s="16">
        <f t="shared" ref="D2:D10" si="0">IF(B2=B1,1+D1,1)</f>
        <v>1</v>
      </c>
      <c r="E2" s="14">
        <v>15</v>
      </c>
      <c r="F2" s="14" t="s">
        <v>20</v>
      </c>
      <c r="G2" s="14" t="s">
        <v>21</v>
      </c>
      <c r="H2" s="14">
        <v>72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1736965025545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160090336109</v>
      </c>
      <c r="C3" s="14" t="s">
        <v>27</v>
      </c>
      <c r="D3" s="16">
        <f t="shared" si="0"/>
        <v>1</v>
      </c>
      <c r="E3" s="14">
        <v>22</v>
      </c>
      <c r="F3" s="14" t="s">
        <v>20</v>
      </c>
      <c r="G3" s="14" t="s">
        <v>28</v>
      </c>
      <c r="H3" s="14">
        <v>78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1735105337346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160090336109</v>
      </c>
      <c r="C4" s="14" t="s">
        <v>27</v>
      </c>
      <c r="D4" s="16">
        <f t="shared" si="0"/>
        <v>2</v>
      </c>
      <c r="E4" s="14">
        <v>22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1735105337346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160090336109</v>
      </c>
      <c r="C5" s="14" t="s">
        <v>27</v>
      </c>
      <c r="D5" s="16">
        <f t="shared" si="0"/>
        <v>3</v>
      </c>
      <c r="E5" s="14">
        <v>9</v>
      </c>
      <c r="F5" s="14" t="s">
        <v>20</v>
      </c>
      <c r="G5" s="14" t="s">
        <v>36</v>
      </c>
      <c r="H5" s="14">
        <v>40</v>
      </c>
      <c r="I5" s="14" t="s">
        <v>22</v>
      </c>
      <c r="J5" s="14" t="s">
        <v>29</v>
      </c>
      <c r="K5" s="14" t="s">
        <v>37</v>
      </c>
      <c r="L5" s="14" t="s">
        <v>25</v>
      </c>
      <c r="M5" s="14" t="s">
        <v>26</v>
      </c>
      <c r="N5" s="15">
        <v>1736052802353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Ludhiana2051</v>
      </c>
    </row>
    <row r="6" spans="1:32" ht="12.5" customHeight="1" x14ac:dyDescent="0.35">
      <c r="A6" s="14" t="s">
        <v>18</v>
      </c>
      <c r="B6" s="15">
        <v>160090336109</v>
      </c>
      <c r="C6" s="14" t="s">
        <v>27</v>
      </c>
      <c r="D6" s="16">
        <f t="shared" si="0"/>
        <v>4</v>
      </c>
      <c r="E6" s="14">
        <v>9</v>
      </c>
      <c r="F6" s="14" t="s">
        <v>32</v>
      </c>
      <c r="G6" s="14" t="s">
        <v>41</v>
      </c>
      <c r="H6" s="14">
        <v>3</v>
      </c>
      <c r="I6" s="14" t="s">
        <v>34</v>
      </c>
      <c r="J6" s="14" t="s">
        <v>29</v>
      </c>
      <c r="K6" s="14" t="s">
        <v>42</v>
      </c>
      <c r="L6" s="14" t="s">
        <v>25</v>
      </c>
      <c r="M6" s="14" t="s">
        <v>26</v>
      </c>
      <c r="N6" s="15">
        <v>1736052802353</v>
      </c>
      <c r="O6" s="14">
        <v>2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160090433409</v>
      </c>
      <c r="C7" s="14" t="s">
        <v>44</v>
      </c>
      <c r="D7" s="16">
        <f t="shared" si="0"/>
        <v>1</v>
      </c>
      <c r="E7" s="14">
        <v>21</v>
      </c>
      <c r="F7" s="14" t="s">
        <v>20</v>
      </c>
      <c r="G7" s="14" t="s">
        <v>45</v>
      </c>
      <c r="H7" s="14">
        <v>10</v>
      </c>
      <c r="I7" s="14" t="s">
        <v>22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1734786273677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160090433409</v>
      </c>
      <c r="C8" s="14" t="s">
        <v>44</v>
      </c>
      <c r="D8" s="16">
        <f t="shared" si="0"/>
        <v>2</v>
      </c>
      <c r="E8" s="14">
        <v>5</v>
      </c>
      <c r="F8" s="14" t="s">
        <v>49</v>
      </c>
      <c r="G8" s="14" t="s">
        <v>50</v>
      </c>
      <c r="H8" s="14">
        <v>1</v>
      </c>
      <c r="I8" s="14" t="s">
        <v>22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1736082305443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0">IF(B2="","",_xlfn.UNIQUE(_xlfn._xlws.FILTER($B$2:$B$2034,$A$2:$A$2034=AF5)))</f>
        <v>160090328309</v>
      </c>
    </row>
    <row r="9" spans="1:32" ht="12.5" customHeight="1" x14ac:dyDescent="0.35">
      <c r="A9" s="14" t="s">
        <v>18</v>
      </c>
      <c r="B9" s="15">
        <v>160090433409</v>
      </c>
      <c r="C9" s="14" t="s">
        <v>44</v>
      </c>
      <c r="D9" s="16">
        <f t="shared" si="0"/>
        <v>3</v>
      </c>
      <c r="E9" s="14">
        <v>5</v>
      </c>
      <c r="F9" s="14" t="s">
        <v>20</v>
      </c>
      <c r="G9" s="14" t="s">
        <v>57</v>
      </c>
      <c r="H9" s="14">
        <v>5</v>
      </c>
      <c r="I9" s="14" t="s">
        <v>22</v>
      </c>
      <c r="J9" s="14" t="s">
        <v>51</v>
      </c>
      <c r="K9" s="14" t="s">
        <v>58</v>
      </c>
      <c r="L9" s="14" t="s">
        <v>25</v>
      </c>
      <c r="M9" s="14" t="s">
        <v>26</v>
      </c>
      <c r="N9" s="15">
        <v>1736082305443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160090336109</v>
      </c>
    </row>
    <row r="10" spans="1:32" ht="12.5" customHeight="1" x14ac:dyDescent="0.35">
      <c r="A10" s="14" t="s">
        <v>18</v>
      </c>
      <c r="B10" s="15">
        <v>160090433409</v>
      </c>
      <c r="C10" s="14" t="s">
        <v>44</v>
      </c>
      <c r="D10" s="16">
        <f t="shared" si="0"/>
        <v>4</v>
      </c>
      <c r="E10" s="14">
        <v>15</v>
      </c>
      <c r="F10" s="14" t="s">
        <v>20</v>
      </c>
      <c r="G10" s="14" t="s">
        <v>59</v>
      </c>
      <c r="H10" s="14">
        <v>10</v>
      </c>
      <c r="I10" s="14" t="s">
        <v>22</v>
      </c>
      <c r="J10" s="14" t="s">
        <v>46</v>
      </c>
      <c r="K10" s="14" t="s">
        <v>47</v>
      </c>
      <c r="L10" s="14" t="s">
        <v>25</v>
      </c>
      <c r="M10" s="14" t="s">
        <v>26</v>
      </c>
      <c r="N10" s="15">
        <v>1736934803041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160090433409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5A87E6-1E19-45EF-8F17-B0EE635838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2025-01-20T11:33:28Z</dcterms:created>
  <dcterms:modified xsi:type="dcterms:W3CDTF">2025-01-20T11:33:28Z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85b327c0-ab4a-4f4a-9aa4-ad3771c2cbb8</vt:lpwstr>
  </property>
  <property fmtid="{D5CDD505-2E9C-101B-9397-08002B2CF9AE}" pid="8" name="MSIP_Label_3741da7a-79c1-417c-b408-16c0bfe99fca_ContentBits">
    <vt:lpwstr>0</vt:lpwstr>
  </property>
</Properties>
</file>