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A729AC28-72D4-4A83-BF74-BFCC3FD99100}" xr6:coauthVersionLast="47" xr6:coauthVersionMax="47" xr10:uidLastSave="{00000000-0000-0000-0000-000000000000}"/>
  <bookViews>
    <workbookView xWindow="-110" yWindow="-110" windowWidth="19420" windowHeight="10420" xr2:uid="{D9D95966-136D-4E76-AB83-3D8A0C57F20F}"/>
  </bookViews>
  <sheets>
    <sheet name="Mumbai007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<sst xmlns="http://schemas.openxmlformats.org/spreadsheetml/2006/main" count="81" uniqueCount="50">
  <si>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</si>
  <si>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</si>
  <si>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</si>
  <si>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</si>
  <si>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</si>
  <si>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</si>
  <si>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</si>
  <si>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</si>
  <si>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</si>
  <si>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</si>
  <si>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</si>
  <si>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</si>
  <si>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</si>
  <si>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</si>
  <si>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</si>
  <si>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</si>
  <si>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</si>
  <si>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</si>
  <si>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Mumbai0079</t>
  </si>
  <si>
    <t xml:space="preserve">Sunita Abhishek Mogal </t>
  </si>
  <si>
    <t>Baby Wipes</t>
  </si>
  <si>
    <t>PURO O BABY WIPES +  + 70</t>
  </si>
  <si>
    <t>NA(Others)</t>
  </si>
  <si>
    <t xml:space="preserve">Others                        </t>
  </si>
  <si>
    <t>0.0</t>
  </si>
  <si>
    <t xml:space="preserve"> </t>
  </si>
  <si>
    <t>Yes</t>
  </si>
  <si>
    <t>Disposable Diapers/Nappy Pads</t>
  </si>
  <si>
    <t>Pampers All-Round Protection M 7-12kg 50 N</t>
  </si>
  <si>
    <t>450.0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</si>
  <si>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</si>
  <si>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Sanika Sunil Lad</t>
  </si>
  <si>
    <t>Baby Bar Soaps / Liquid Soaps</t>
  </si>
  <si>
    <t>Curatio Tedibar 75 G</t>
  </si>
  <si>
    <t>Apollo Pharmacy</t>
  </si>
  <si>
    <t>199.0</t>
  </si>
  <si>
    <t>Pallavi Siddesh Joil</t>
  </si>
  <si>
    <t>Extra Care Baby Wipes 80 N</t>
  </si>
  <si>
    <t xml:space="preserve">Chemist                       </t>
  </si>
  <si>
    <t>Select Member ID</t>
  </si>
  <si>
    <t/>
  </si>
  <si>
    <t>&lt;&lt;-- Click on left cell to select memberID</t>
  </si>
  <si>
    <t>Extra Care Baby Open Style Diapers Large 50 N</t>
  </si>
  <si>
    <t>499.0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</si>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</sst>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D59E73D-3794-43AF-96CF-92FEFEDAACB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E36D-9C73-4605-BF9B-A1F45B369F1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Mumbai0079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150010271809</v>
      </c>
      <c r="C2" s="14" t="s">
        <v>19</v>
      </c>
      <c r="D2" s="16">
        <f t="shared" ref="D2:D6" si="0">IF(B2=B1,1+D1,1)</f>
        <v>1</v>
      </c>
      <c r="E2" s="14">
        <v>15</v>
      </c>
      <c r="F2" s="14" t="s">
        <v>20</v>
      </c>
      <c r="G2" s="14" t="s">
        <v>21</v>
      </c>
      <c r="H2" s="14">
        <v>3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1736944389265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150010271809</v>
      </c>
      <c r="C3" s="14" t="s">
        <v>19</v>
      </c>
      <c r="D3" s="16">
        <f t="shared" si="0"/>
        <v>2</v>
      </c>
      <c r="E3" s="14">
        <v>15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1736944389265</v>
      </c>
      <c r="O3" s="14">
        <v>2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150010342909</v>
      </c>
      <c r="C4" s="14" t="s">
        <v>31</v>
      </c>
      <c r="D4" s="16">
        <f t="shared" si="0"/>
        <v>1</v>
      </c>
      <c r="E4" s="14">
        <v>13</v>
      </c>
      <c r="F4" s="14" t="s">
        <v>32</v>
      </c>
      <c r="G4" s="14" t="s">
        <v>33</v>
      </c>
      <c r="H4" s="14">
        <v>1</v>
      </c>
      <c r="I4" s="14" t="s">
        <v>22</v>
      </c>
      <c r="J4" s="14" t="s">
        <v>34</v>
      </c>
      <c r="K4" s="14" t="s">
        <v>35</v>
      </c>
      <c r="L4" s="14" t="s">
        <v>25</v>
      </c>
      <c r="M4" s="14" t="s">
        <v>26</v>
      </c>
      <c r="N4" s="15">
        <v>1736763324803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150010346809</v>
      </c>
      <c r="C5" s="14" t="s">
        <v>36</v>
      </c>
      <c r="D5" s="16">
        <f t="shared" si="0"/>
        <v>1</v>
      </c>
      <c r="E5" s="14">
        <v>14</v>
      </c>
      <c r="F5" s="14" t="s">
        <v>20</v>
      </c>
      <c r="G5" s="14" t="s">
        <v>37</v>
      </c>
      <c r="H5" s="14">
        <v>1</v>
      </c>
      <c r="I5" s="14" t="s">
        <v>22</v>
      </c>
      <c r="J5" s="14" t="s">
        <v>38</v>
      </c>
      <c r="K5" s="14" t="s">
        <v>35</v>
      </c>
      <c r="L5" s="14" t="s">
        <v>25</v>
      </c>
      <c r="M5" s="14" t="s">
        <v>26</v>
      </c>
      <c r="N5" s="15">
        <v>1736939543064</v>
      </c>
      <c r="O5" s="14">
        <v>2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Mumbai0079</v>
      </c>
    </row>
    <row r="6" spans="1:32" ht="12.5" customHeight="1" x14ac:dyDescent="0.35">
      <c r="A6" s="14" t="s">
        <v>18</v>
      </c>
      <c r="B6" s="15">
        <v>150010346809</v>
      </c>
      <c r="C6" s="14" t="s">
        <v>36</v>
      </c>
      <c r="D6" s="16">
        <f t="shared" si="0"/>
        <v>2</v>
      </c>
      <c r="E6" s="14">
        <v>14</v>
      </c>
      <c r="F6" s="14" t="s">
        <v>27</v>
      </c>
      <c r="G6" s="14" t="s">
        <v>42</v>
      </c>
      <c r="H6" s="14">
        <v>1</v>
      </c>
      <c r="I6" s="14" t="s">
        <v>22</v>
      </c>
      <c r="J6" s="14" t="s">
        <v>38</v>
      </c>
      <c r="K6" s="14" t="s">
        <v>43</v>
      </c>
      <c r="L6" s="14" t="s">
        <v>25</v>
      </c>
      <c r="M6" s="14" t="s">
        <v>26</v>
      </c>
      <c r="N6" s="15">
        <v>1736939543064</v>
      </c>
      <c r="O6" s="14">
        <v>1</v>
      </c>
      <c r="P6" s="14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S8" s="20"/>
      <c r="T8" s="28" t="s">
        <v>46</v>
      </c>
      <c r="U8" s="29" t="s">
        <v>47</v>
      </c>
      <c r="V8" s="29" t="s">
        <v>5</v>
      </c>
      <c r="W8" s="29" t="s">
        <v>6</v>
      </c>
      <c r="X8" s="29" t="s">
        <v>48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49</v>
      </c>
      <c r="AE8" s="31"/>
      <c r="AF8" s="32" cm="1">
        <f t="array" ref="AF8:AF10">IF(B2="","",_xlfn.UNIQUE(_xlfn._xlws.FILTER($B$2:$B$2034,$A$2:$A$2034=AF5)))</f>
        <v>150010271809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150010342909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150010346809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BBEB86-AD7C-4265-BF28-56CBBA8847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2025-01-20T11:33:51Z</dcterms:created>
  <dcterms:modified xsi:type="dcterms:W3CDTF">2025-01-20T11:33:52Z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150750a3-9c7a-4b25-8126-1a0196c433d2</vt:lpwstr>
  </property>
  <property fmtid="{D5CDD505-2E9C-101B-9397-08002B2CF9AE}" pid="8" name="MSIP_Label_3741da7a-79c1-417c-b408-16c0bfe99fca_ContentBits">
    <vt:lpwstr>0</vt:lpwstr>
  </property>
</Properties>
</file>