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B6AF008-07DB-42AC-B442-5ED5B1E8B988}" xr6:coauthVersionLast="47" xr6:coauthVersionMax="47" xr10:uidLastSave="{00000000-0000-0000-0000-000000000000}"/>
  <bookViews>
    <workbookView xWindow="-110" yWindow="-110" windowWidth="19420" windowHeight="10420" xr2:uid="{DE29D0D0-38EB-424D-9AD0-918F2F1D1209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<sst xmlns="http://schemas.openxmlformats.org/spreadsheetml/2006/main" count="91" uniqueCount="48">
  <si>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</si>
  <si>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</si>
  <si>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</si>
  <si>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</si>
  <si>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</si>
  <si>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</si>
  <si>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</si>
  <si>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</si>
  <si>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</si>
  <si>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</si>
  <si>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</si>
  <si>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</si>
  <si>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</si>
  <si>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</si>
  <si>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</si>
  <si>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</si>
  <si>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</si>
  <si>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</si>
  <si>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</si>
  <si>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Bangalore0172</t>
  </si>
  <si>
    <t>Ashwini</t>
  </si>
  <si>
    <t>Baby Lotions</t>
  </si>
  <si>
    <t>Organic netra +  + 8</t>
  </si>
  <si>
    <t>Plasticbottle (pet)</t>
  </si>
  <si>
    <t>Amazon</t>
  </si>
  <si>
    <t xml:space="preserve">250/- after discount </t>
  </si>
  <si>
    <t>Bangalore</t>
  </si>
  <si>
    <t>Combi Pack</t>
  </si>
  <si>
    <t>Philips avent +  + 125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</si>
  <si>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</si>
  <si>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</si>
  <si>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</si>
  <si>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</si>
  <si>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 All-Round Prot NB +  + 18</t>
  </si>
  <si>
    <t>Other Supermarket</t>
  </si>
  <si>
    <t>Baby Bar Soaps / Liquid Soaps</t>
  </si>
  <si>
    <t>Curattio Tedibar +  + 200</t>
  </si>
  <si>
    <t>Select Member ID</t>
  </si>
  <si>
    <t>HuggiesWonder Pants XS Bubblebed90 N</t>
  </si>
  <si>
    <t>Member Name</t>
  </si>
  <si>
    <t>Latha</t>
  </si>
  <si>
    <t>HimalayaBaby Soap125 G</t>
  </si>
  <si>
    <t xml:space="preserve">D Mart                        </t>
  </si>
  <si>
    <t>MeberID</t>
  </si>
  <si>
    <t>Jyothi</t>
  </si>
  <si>
    <t>HimalayaBaby Cream100 G</t>
  </si>
  <si>
    <t>Pump Tube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</si>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</sst>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B6A-C53B-4AD5-8F1B-B12D18B3C07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8.089843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Bangalore0172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200010238809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299</v>
      </c>
      <c r="L2" s="14" t="s">
        <v>25</v>
      </c>
      <c r="M2" s="15">
        <v>1658749991388</v>
      </c>
      <c r="N2" s="15">
        <v>1</v>
      </c>
      <c r="O2" s="14" t="s">
        <v>26</v>
      </c>
      <c r="P2">
        <v>500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200010238809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765</v>
      </c>
      <c r="L3" s="14" t="s">
        <v>30</v>
      </c>
      <c r="M3" s="15">
        <v>1658749991388</v>
      </c>
      <c r="N3" s="15">
        <v>4</v>
      </c>
      <c r="O3" s="14" t="s">
        <v>26</v>
      </c>
      <c r="P3">
        <v>200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30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200010238809</v>
      </c>
      <c r="C4" s="14" t="s">
        <v>20</v>
      </c>
      <c r="D4" s="15">
        <v>3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34</v>
      </c>
      <c r="K4" s="16">
        <v>199</v>
      </c>
      <c r="L4" s="14" t="s">
        <v>30</v>
      </c>
      <c r="M4" s="15">
        <v>1658749991388</v>
      </c>
      <c r="N4" s="15">
        <v>3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200010238809</v>
      </c>
      <c r="C5" s="14" t="s">
        <v>20</v>
      </c>
      <c r="D5" s="15">
        <v>4</v>
      </c>
      <c r="E5" s="15">
        <v>25</v>
      </c>
      <c r="F5" s="14" t="s">
        <v>35</v>
      </c>
      <c r="G5" s="14" t="s">
        <v>36</v>
      </c>
      <c r="H5" s="15">
        <v>1</v>
      </c>
      <c r="I5" s="14" t="s">
        <v>29</v>
      </c>
      <c r="J5" s="14" t="s">
        <v>34</v>
      </c>
      <c r="K5" s="16">
        <v>390</v>
      </c>
      <c r="L5" s="14" t="s">
        <v>30</v>
      </c>
      <c r="M5" s="15">
        <v>1658749991388</v>
      </c>
      <c r="N5" s="15">
        <v>2</v>
      </c>
      <c r="O5" s="14" t="s">
        <v>26</v>
      </c>
      <c r="P5">
        <v>200</v>
      </c>
      <c r="Q5" s="17">
        <v>2</v>
      </c>
      <c r="T5" s="22" t="s">
        <v>37</v>
      </c>
      <c r="U5" s="22"/>
      <c r="V5" s="23">
        <v>200010238809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Bangalore0172</v>
      </c>
    </row>
    <row r="6" spans="1:32" ht="14.5" customHeight="1" x14ac:dyDescent="0.35">
      <c r="A6" s="14" t="s">
        <v>19</v>
      </c>
      <c r="B6" s="15">
        <v>200010238809</v>
      </c>
      <c r="C6" s="14" t="s">
        <v>20</v>
      </c>
      <c r="D6" s="15">
        <v>5</v>
      </c>
      <c r="E6" s="15">
        <v>4</v>
      </c>
      <c r="F6" s="14" t="s">
        <v>32</v>
      </c>
      <c r="G6" s="14" t="s">
        <v>38</v>
      </c>
      <c r="H6" s="15">
        <v>1</v>
      </c>
      <c r="I6" s="14" t="s">
        <v>29</v>
      </c>
      <c r="J6" s="14" t="s">
        <v>34</v>
      </c>
      <c r="K6" s="16">
        <v>1199</v>
      </c>
      <c r="L6" s="14" t="s">
        <v>30</v>
      </c>
      <c r="M6" s="15">
        <v>1659709592458</v>
      </c>
      <c r="N6" s="15">
        <v>1</v>
      </c>
      <c r="O6" s="14" t="s">
        <v>26</v>
      </c>
      <c r="P6">
        <v>200</v>
      </c>
      <c r="Q6" s="17">
        <v>2</v>
      </c>
      <c r="T6" s="22" t="s">
        <v>39</v>
      </c>
      <c r="U6" s="22"/>
      <c r="V6" s="25" t="str">
        <f>IFERROR(VLOOKUP(V5,$B$1:$C$1432,2,0),"")</f>
        <v>Ashwini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200010438409</v>
      </c>
      <c r="C7" s="14" t="s">
        <v>40</v>
      </c>
      <c r="D7" s="15">
        <v>1</v>
      </c>
      <c r="E7" s="15">
        <v>23</v>
      </c>
      <c r="F7" s="14" t="s">
        <v>35</v>
      </c>
      <c r="G7" s="14" t="s">
        <v>41</v>
      </c>
      <c r="H7" s="15">
        <v>1</v>
      </c>
      <c r="I7" s="14" t="s">
        <v>29</v>
      </c>
      <c r="J7" s="14" t="s">
        <v>42</v>
      </c>
      <c r="K7" s="16">
        <v>80</v>
      </c>
      <c r="L7" s="14" t="s">
        <v>30</v>
      </c>
      <c r="M7" s="15">
        <v>1658644322231</v>
      </c>
      <c r="N7" s="15">
        <v>1</v>
      </c>
      <c r="O7" s="14" t="s">
        <v>26</v>
      </c>
      <c r="P7">
        <v>4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A8" s="14" t="s">
        <v>19</v>
      </c>
      <c r="B8" s="15">
        <v>200010438709</v>
      </c>
      <c r="C8" s="14" t="s">
        <v>44</v>
      </c>
      <c r="D8" s="15">
        <v>1</v>
      </c>
      <c r="E8" s="15">
        <v>23</v>
      </c>
      <c r="F8" s="14" t="s">
        <v>21</v>
      </c>
      <c r="G8" s="14" t="s">
        <v>45</v>
      </c>
      <c r="H8" s="15">
        <v>1</v>
      </c>
      <c r="I8" s="14" t="s">
        <v>46</v>
      </c>
      <c r="J8" s="14" t="s">
        <v>42</v>
      </c>
      <c r="K8" s="16">
        <v>150</v>
      </c>
      <c r="L8" s="14" t="s">
        <v>30</v>
      </c>
      <c r="M8" s="15">
        <v>1658655146222</v>
      </c>
      <c r="N8" s="15">
        <v>1</v>
      </c>
      <c r="O8" s="14" t="s">
        <v>26</v>
      </c>
      <c r="P8">
        <v>8</v>
      </c>
      <c r="Q8" s="17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200010238809</v>
      </c>
    </row>
    <row r="9" spans="1:32" x14ac:dyDescent="0.35">
      <c r="T9" s="33" cm="1">
        <f t="array" ref="T9:AD13">IFERROR(_xlfn._xlws.FILTER(D1:N100,B1:B100=V5),"")</f>
        <v>1</v>
      </c>
      <c r="U9" s="33">
        <v>21</v>
      </c>
      <c r="V9" s="33" t="str">
        <v>Baby Lotions</v>
      </c>
      <c r="W9" s="33" t="str">
        <v>Organic netra +  + 8</v>
      </c>
      <c r="X9" s="33">
        <v>1</v>
      </c>
      <c r="Y9" s="33" t="str">
        <v>Plasticbottle (pet)</v>
      </c>
      <c r="Z9" s="33" t="str">
        <v>Amazon</v>
      </c>
      <c r="AA9" s="34">
        <v>299</v>
      </c>
      <c r="AB9" s="33" t="str">
        <v xml:space="preserve">250/- after discount </v>
      </c>
      <c r="AC9" s="33">
        <v>1658749991388</v>
      </c>
      <c r="AD9" s="33">
        <v>1</v>
      </c>
      <c r="AE9" s="20"/>
      <c r="AF9" s="32">
        <v>200010438409</v>
      </c>
    </row>
    <row r="10" spans="1:32" x14ac:dyDescent="0.35">
      <c r="T10" s="33">
        <v>2</v>
      </c>
      <c r="U10" s="33">
        <v>24</v>
      </c>
      <c r="V10" s="33" t="str">
        <v>Combi Pack</v>
      </c>
      <c r="W10" s="33" t="str">
        <v>Philips avent +  + 125</v>
      </c>
      <c r="X10" s="33">
        <v>1</v>
      </c>
      <c r="Y10" s="33" t="str">
        <v>NA(Others)</v>
      </c>
      <c r="Z10" s="33" t="str">
        <v>Amazon</v>
      </c>
      <c r="AA10" s="34">
        <v>765</v>
      </c>
      <c r="AB10" s="33" t="str">
        <v xml:space="preserve"> </v>
      </c>
      <c r="AC10" s="33">
        <v>1658749991388</v>
      </c>
      <c r="AD10" s="33">
        <v>4</v>
      </c>
      <c r="AE10" s="20"/>
      <c r="AF10" s="32">
        <v>200010438709</v>
      </c>
    </row>
    <row r="11" spans="1:32" x14ac:dyDescent="0.35">
      <c r="T11" s="33">
        <v>3</v>
      </c>
      <c r="U11" s="33">
        <v>24</v>
      </c>
      <c r="V11" s="33" t="str">
        <v>Disposable Diapers/Nappy Pads</v>
      </c>
      <c r="W11" s="33" t="str">
        <v>Pampers All-Round Prot NB +  + 18</v>
      </c>
      <c r="X11" s="33">
        <v>1</v>
      </c>
      <c r="Y11" s="33" t="str">
        <v>NA(Others)</v>
      </c>
      <c r="Z11" s="33" t="str">
        <v>Other Supermarket</v>
      </c>
      <c r="AA11" s="34">
        <v>199</v>
      </c>
      <c r="AB11" s="33" t="str">
        <v xml:space="preserve"> </v>
      </c>
      <c r="AC11" s="33">
        <v>1658749991388</v>
      </c>
      <c r="AD11" s="33">
        <v>3</v>
      </c>
      <c r="AE11" s="20"/>
      <c r="AF11" s="32"/>
    </row>
    <row r="12" spans="1:32" x14ac:dyDescent="0.35">
      <c r="T12" s="33">
        <v>4</v>
      </c>
      <c r="U12" s="33">
        <v>25</v>
      </c>
      <c r="V12" s="33" t="str">
        <v>Baby Bar Soaps / Liquid Soaps</v>
      </c>
      <c r="W12" s="33" t="str">
        <v>Curattio Tedibar +  + 200</v>
      </c>
      <c r="X12" s="33">
        <v>1</v>
      </c>
      <c r="Y12" s="33" t="str">
        <v>NA(Others)</v>
      </c>
      <c r="Z12" s="33" t="str">
        <v>Other Supermarket</v>
      </c>
      <c r="AA12" s="34">
        <v>390</v>
      </c>
      <c r="AB12" s="33" t="str">
        <v xml:space="preserve"> </v>
      </c>
      <c r="AC12" s="33">
        <v>1658749991388</v>
      </c>
      <c r="AD12" s="33">
        <v>2</v>
      </c>
      <c r="AE12" s="20"/>
      <c r="AF12" s="21"/>
    </row>
    <row r="13" spans="1:32" x14ac:dyDescent="0.35">
      <c r="T13" s="33">
        <v>5</v>
      </c>
      <c r="U13" s="33">
        <v>4</v>
      </c>
      <c r="V13" s="33" t="str">
        <v>Disposable Diapers/Nappy Pads</v>
      </c>
      <c r="W13" s="33" t="str">
        <v>HuggiesWonder Pants XS Bubblebed90 N</v>
      </c>
      <c r="X13" s="33">
        <v>1</v>
      </c>
      <c r="Y13" s="33" t="str">
        <v>NA(Others)</v>
      </c>
      <c r="Z13" s="33" t="str">
        <v>Other Supermarket</v>
      </c>
      <c r="AA13" s="34">
        <v>1199</v>
      </c>
      <c r="AB13" s="33" t="str">
        <v xml:space="preserve"> </v>
      </c>
      <c r="AC13" s="33">
        <v>1659709592458</v>
      </c>
      <c r="AD13" s="33">
        <v>1</v>
      </c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A54EAF-70C3-4C8D-8E7B-92BFC168EE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2022-08-19T04:19:53Z</dcterms:created>
  <dcterms:modified xsi:type="dcterms:W3CDTF">2022-08-19T04:19:53Z</dcterms:modified>
</cp:coreProperties>
</file>